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5655" windowWidth="14940" windowHeight="8190" activeTab="0"/>
  </bookViews>
  <sheets>
    <sheet name="hodnota VZ" sheetId="1" r:id="rId1"/>
  </sheets>
  <definedNames>
    <definedName name="_xlnm.Print_Area" localSheetId="0">'hodnota VZ'!$A$1:$H$28</definedName>
  </definedNames>
  <calcPr fullCalcOnLoad="1"/>
</workbook>
</file>

<file path=xl/comments1.xml><?xml version="1.0" encoding="utf-8"?>
<comments xmlns="http://schemas.openxmlformats.org/spreadsheetml/2006/main">
  <authors>
    <author>Skapa</author>
  </authors>
  <commentList>
    <comment ref="H20" authorId="0">
      <text>
        <r>
          <rPr>
            <b/>
            <sz val="8"/>
            <rFont val="Tahoma"/>
            <family val="2"/>
          </rPr>
          <t>celková částka za pevnou měsíční platbu</t>
        </r>
      </text>
    </comment>
  </commentList>
</comments>
</file>

<file path=xl/sharedStrings.xml><?xml version="1.0" encoding="utf-8"?>
<sst xmlns="http://schemas.openxmlformats.org/spreadsheetml/2006/main" count="61" uniqueCount="34">
  <si>
    <t>nízký tarif (NT)</t>
  </si>
  <si>
    <t>odběr celkem</t>
  </si>
  <si>
    <t>x</t>
  </si>
  <si>
    <t>nabídková cena (Kč/MWh)</t>
  </si>
  <si>
    <t>sazba -produkt  (požadované)</t>
  </si>
  <si>
    <t>celkem NN</t>
  </si>
  <si>
    <t>vysoký tarif (VT)</t>
  </si>
  <si>
    <t>C 45d</t>
  </si>
  <si>
    <t>předpokládané množství odběru (MWh) v členění dle stávajícího stavu</t>
  </si>
  <si>
    <t xml:space="preserve">C 25d             C 26d                 </t>
  </si>
  <si>
    <t>Jednotarif</t>
  </si>
  <si>
    <t>Kontaktní osoba:</t>
  </si>
  <si>
    <t>Telefon:</t>
  </si>
  <si>
    <t>E-mail:</t>
  </si>
  <si>
    <t xml:space="preserve">C 01d
C 02d
C 03d            </t>
  </si>
  <si>
    <t>podpis:</t>
  </si>
  <si>
    <r>
      <rPr>
        <b/>
        <sz val="9"/>
        <rFont val="Verdana"/>
        <family val="2"/>
      </rPr>
      <t>Pevná mešíční platba za odběrné místo NN</t>
    </r>
    <r>
      <rPr>
        <sz val="9"/>
        <rFont val="Verdana"/>
        <family val="2"/>
      </rPr>
      <t xml:space="preserve">  
(= počet odběrných míst x počet měsíců)</t>
    </r>
  </si>
  <si>
    <t>předpokládaná hodnota 
(Kč)</t>
  </si>
  <si>
    <t>C 35d</t>
  </si>
  <si>
    <t>C 62d</t>
  </si>
  <si>
    <t>sazba -produkt (požadované)</t>
  </si>
  <si>
    <t>předpokládaná hodnota
(Kč)</t>
  </si>
  <si>
    <t xml:space="preserve">Objemy odběrů z hladiny nízkého napětí (NN) pro období 12 měsíců </t>
  </si>
  <si>
    <t>Celkem NN</t>
  </si>
  <si>
    <t>Pevná měsíční platba za silovou elektřinu</t>
  </si>
  <si>
    <t>celkový počet
měsíců dodávky:</t>
  </si>
  <si>
    <t>Celkem NN (včetně pevné měsíční platby)</t>
  </si>
  <si>
    <t>CELKEM  VN</t>
  </si>
  <si>
    <t>CELKEM  NN   (včetně pevné měsíční platby)</t>
  </si>
  <si>
    <r>
      <rPr>
        <b/>
        <sz val="12"/>
        <color indexed="10"/>
        <rFont val="Verdana"/>
        <family val="2"/>
      </rPr>
      <t xml:space="preserve">I. část </t>
    </r>
    <r>
      <rPr>
        <sz val="9"/>
        <rFont val="Verdana"/>
        <family val="2"/>
      </rPr>
      <t xml:space="preserve">
Objemy odběrů z hladiny </t>
    </r>
    <r>
      <rPr>
        <b/>
        <sz val="9"/>
        <rFont val="Verdana"/>
        <family val="2"/>
      </rPr>
      <t>vysokého napětí (VN)</t>
    </r>
    <r>
      <rPr>
        <sz val="9"/>
        <rFont val="Verdana"/>
        <family val="2"/>
      </rPr>
      <t xml:space="preserve"> 
dle Přílohy ZD pro období</t>
    </r>
    <r>
      <rPr>
        <sz val="9"/>
        <color indexed="10"/>
        <rFont val="Verdana"/>
        <family val="2"/>
      </rPr>
      <t xml:space="preserve"> 
</t>
    </r>
    <r>
      <rPr>
        <b/>
        <sz val="9"/>
        <color indexed="48"/>
        <rFont val="Verdana"/>
        <family val="2"/>
      </rPr>
      <t>1.1.2015 do 31.12.2015</t>
    </r>
  </si>
  <si>
    <r>
      <rPr>
        <b/>
        <sz val="12"/>
        <color indexed="10"/>
        <rFont val="Verdana"/>
        <family val="2"/>
      </rPr>
      <t>II. část</t>
    </r>
    <r>
      <rPr>
        <sz val="9"/>
        <rFont val="Verdana"/>
        <family val="2"/>
      </rPr>
      <t xml:space="preserve">
Objemy odběrů z hladiny </t>
    </r>
    <r>
      <rPr>
        <b/>
        <sz val="9"/>
        <rFont val="Verdana"/>
        <family val="2"/>
      </rPr>
      <t>nízkého napětí (NN)</t>
    </r>
    <r>
      <rPr>
        <sz val="9"/>
        <rFont val="Verdana"/>
        <family val="2"/>
      </rPr>
      <t xml:space="preserve"> dle Přílohy ZD pro období</t>
    </r>
    <r>
      <rPr>
        <sz val="9"/>
        <color indexed="10"/>
        <rFont val="Verdana"/>
        <family val="2"/>
      </rPr>
      <t xml:space="preserve"> </t>
    </r>
    <r>
      <rPr>
        <b/>
        <sz val="9"/>
        <color indexed="48"/>
        <rFont val="Verdana"/>
        <family val="2"/>
      </rPr>
      <t>1.1.2015 do 31.12.2015</t>
    </r>
    <r>
      <rPr>
        <sz val="9"/>
        <color indexed="10"/>
        <rFont val="Verdana"/>
        <family val="2"/>
      </rPr>
      <t xml:space="preserve">
</t>
    </r>
  </si>
  <si>
    <r>
      <rPr>
        <b/>
        <sz val="12"/>
        <color indexed="10"/>
        <rFont val="Verdana"/>
        <family val="2"/>
      </rPr>
      <t xml:space="preserve">III. část        </t>
    </r>
    <r>
      <rPr>
        <b/>
        <sz val="10"/>
        <rFont val="Verdana"/>
        <family val="2"/>
      </rPr>
      <t xml:space="preserve">                                             Dodávka elektřiny v hladině NN (veřejné osvětlení)
 </t>
    </r>
    <r>
      <rPr>
        <b/>
        <sz val="10"/>
        <color indexed="12"/>
        <rFont val="Verdana"/>
        <family val="2"/>
      </rPr>
      <t xml:space="preserve">- </t>
    </r>
    <r>
      <rPr>
        <b/>
        <sz val="10"/>
        <color indexed="10"/>
        <rFont val="Verdana"/>
        <family val="2"/>
      </rPr>
      <t xml:space="preserve">Ostravské komunikace a.s. </t>
    </r>
    <r>
      <rPr>
        <b/>
        <sz val="10"/>
        <color indexed="12"/>
        <rFont val="Verdana"/>
        <family val="2"/>
      </rPr>
      <t xml:space="preserve">   1.4.2014 do 31.3.2015</t>
    </r>
  </si>
  <si>
    <r>
      <t>Příloha č. 7 - Tabulka pro zadání nabídkových cen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</t>
    </r>
    <r>
      <rPr>
        <b/>
        <sz val="10"/>
        <rFont val="Verdana"/>
        <family val="2"/>
      </rPr>
      <t xml:space="preserve">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</si>
  <si>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>Sdružené služby dodávky elektrické energie pro statutární město Ostrava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</si>
</sst>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8"/>
      <name val="Tahoma"/>
      <family val="2"/>
    </font>
    <font>
      <b/>
      <sz val="12"/>
      <color indexed="10"/>
      <name val="Verdana"/>
      <family val="2"/>
    </font>
    <font>
      <b/>
      <sz val="9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49"/>
        <bgColor indexed="41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10" fillId="36" borderId="15" xfId="0" applyNumberFormat="1" applyFont="1" applyFill="1" applyBorder="1" applyAlignment="1">
      <alignment horizontal="center" vertical="center" wrapText="1"/>
    </xf>
    <xf numFmtId="3" fontId="55" fillId="37" borderId="10" xfId="0" applyNumberFormat="1" applyFont="1" applyFill="1" applyBorder="1" applyAlignment="1">
      <alignment horizontal="center" vertical="center" wrapText="1"/>
    </xf>
    <xf numFmtId="3" fontId="55" fillId="37" borderId="16" xfId="0" applyNumberFormat="1" applyFont="1" applyFill="1" applyBorder="1" applyAlignment="1">
      <alignment horizontal="center" vertical="center" wrapText="1"/>
    </xf>
    <xf numFmtId="3" fontId="5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 wrapText="1"/>
    </xf>
    <xf numFmtId="3" fontId="10" fillId="38" borderId="15" xfId="0" applyNumberFormat="1" applyFont="1" applyFill="1" applyBorder="1" applyAlignment="1">
      <alignment horizontal="center" vertical="center" wrapText="1"/>
    </xf>
    <xf numFmtId="3" fontId="5" fillId="13" borderId="10" xfId="0" applyNumberFormat="1" applyFont="1" applyFill="1" applyBorder="1" applyAlignment="1">
      <alignment horizontal="center" vertical="center" wrapText="1"/>
    </xf>
    <xf numFmtId="3" fontId="10" fillId="1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6" fillId="37" borderId="17" xfId="0" applyFont="1" applyFill="1" applyBorder="1" applyAlignment="1">
      <alignment horizontal="center" vertical="center" wrapText="1"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20" xfId="0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/>
    </xf>
    <xf numFmtId="0" fontId="57" fillId="37" borderId="21" xfId="0" applyFont="1" applyFill="1" applyBorder="1" applyAlignment="1">
      <alignment/>
    </xf>
    <xf numFmtId="0" fontId="58" fillId="37" borderId="17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2"/>
  <sheetViews>
    <sheetView tabSelected="1" workbookViewId="0" topLeftCell="A13">
      <selection activeCell="G18" sqref="G18"/>
    </sheetView>
  </sheetViews>
  <sheetFormatPr defaultColWidth="9.140625" defaultRowHeight="12.75"/>
  <cols>
    <col min="1" max="1" width="35.140625" style="0" customWidth="1"/>
    <col min="2" max="2" width="15.421875" style="0" customWidth="1"/>
    <col min="3" max="3" width="12.7109375" style="0" customWidth="1"/>
    <col min="4" max="4" width="14.140625" style="0" bestFit="1" customWidth="1"/>
    <col min="5" max="5" width="13.7109375" style="0" bestFit="1" customWidth="1"/>
    <col min="6" max="6" width="12.7109375" style="0" customWidth="1"/>
    <col min="7" max="7" width="13.421875" style="0" customWidth="1"/>
    <col min="8" max="8" width="21.57421875" style="0" customWidth="1"/>
    <col min="9" max="9" width="13.28125" style="0" bestFit="1" customWidth="1"/>
  </cols>
  <sheetData>
    <row r="2" spans="1:9" ht="40.5" customHeight="1">
      <c r="A2" s="36" t="s">
        <v>32</v>
      </c>
      <c r="B2" s="37"/>
      <c r="C2" s="37"/>
      <c r="D2" s="37"/>
      <c r="E2" s="37"/>
      <c r="F2" s="37"/>
      <c r="G2" s="37"/>
      <c r="H2" s="37"/>
      <c r="I2" s="1"/>
    </row>
    <row r="3" spans="1:9" ht="57" customHeight="1">
      <c r="A3" s="37" t="s">
        <v>33</v>
      </c>
      <c r="B3" s="39" t="s">
        <v>4</v>
      </c>
      <c r="C3" s="41" t="s">
        <v>8</v>
      </c>
      <c r="D3" s="41"/>
      <c r="E3" s="41"/>
      <c r="F3" s="41" t="s">
        <v>3</v>
      </c>
      <c r="G3" s="41"/>
      <c r="H3" s="42" t="s">
        <v>17</v>
      </c>
      <c r="I3" s="2"/>
    </row>
    <row r="4" spans="1:9" ht="51" customHeight="1">
      <c r="A4" s="38"/>
      <c r="B4" s="40"/>
      <c r="C4" s="16" t="s">
        <v>0</v>
      </c>
      <c r="D4" s="16" t="s">
        <v>6</v>
      </c>
      <c r="E4" s="16" t="s">
        <v>1</v>
      </c>
      <c r="F4" s="17" t="s">
        <v>0</v>
      </c>
      <c r="G4" s="17" t="s">
        <v>6</v>
      </c>
      <c r="H4" s="43"/>
      <c r="I4" s="2"/>
    </row>
    <row r="5" spans="1:9" ht="87" customHeight="1">
      <c r="A5" s="18" t="s">
        <v>29</v>
      </c>
      <c r="B5" s="20" t="s">
        <v>10</v>
      </c>
      <c r="C5" s="4" t="s">
        <v>2</v>
      </c>
      <c r="D5" s="4">
        <v>29431</v>
      </c>
      <c r="E5" s="35">
        <f>D5</f>
        <v>29431</v>
      </c>
      <c r="F5" s="4" t="s">
        <v>2</v>
      </c>
      <c r="G5" s="8"/>
      <c r="H5" s="21">
        <f>E5*G5</f>
        <v>0</v>
      </c>
      <c r="I5" s="2"/>
    </row>
    <row r="6" spans="1:9" ht="36" customHeight="1">
      <c r="A6" s="49" t="s">
        <v>27</v>
      </c>
      <c r="B6" s="50"/>
      <c r="C6" s="50"/>
      <c r="D6" s="50"/>
      <c r="E6" s="50"/>
      <c r="F6" s="50"/>
      <c r="G6" s="51"/>
      <c r="H6" s="28">
        <f>H5</f>
        <v>0</v>
      </c>
      <c r="I6" s="2"/>
    </row>
    <row r="7" spans="1:9" ht="46.5" customHeight="1">
      <c r="A7" s="46" t="s">
        <v>30</v>
      </c>
      <c r="B7" s="3" t="s">
        <v>14</v>
      </c>
      <c r="C7" s="4" t="s">
        <v>2</v>
      </c>
      <c r="D7" s="4">
        <v>10006</v>
      </c>
      <c r="E7" s="34">
        <f>D7</f>
        <v>10006</v>
      </c>
      <c r="F7" s="4" t="s">
        <v>2</v>
      </c>
      <c r="G7" s="8"/>
      <c r="H7" s="19">
        <f>D7*G7</f>
        <v>0</v>
      </c>
      <c r="I7" s="1"/>
    </row>
    <row r="8" spans="1:9" ht="40.5" customHeight="1">
      <c r="A8" s="46"/>
      <c r="B8" s="3" t="s">
        <v>9</v>
      </c>
      <c r="C8" s="4">
        <v>1514</v>
      </c>
      <c r="D8" s="4">
        <v>4645</v>
      </c>
      <c r="E8" s="34">
        <v>6159</v>
      </c>
      <c r="F8" s="8"/>
      <c r="G8" s="8"/>
      <c r="H8" s="19">
        <f>(C8*F8)+(D8*G8)</f>
        <v>0</v>
      </c>
      <c r="I8" s="1"/>
    </row>
    <row r="9" spans="1:9" ht="40.5" customHeight="1">
      <c r="A9" s="46"/>
      <c r="B9" s="3" t="s">
        <v>18</v>
      </c>
      <c r="C9" s="4">
        <v>75</v>
      </c>
      <c r="D9" s="4">
        <v>67.94200000000001</v>
      </c>
      <c r="E9" s="34">
        <v>142.942</v>
      </c>
      <c r="F9" s="8"/>
      <c r="G9" s="8"/>
      <c r="H9" s="19">
        <f>(C9*F9)+(D9*G9)</f>
        <v>0</v>
      </c>
      <c r="I9" s="1"/>
    </row>
    <row r="10" spans="1:9" ht="40.5" customHeight="1">
      <c r="A10" s="46"/>
      <c r="B10" s="3" t="s">
        <v>7</v>
      </c>
      <c r="C10" s="4">
        <v>688</v>
      </c>
      <c r="D10" s="4">
        <v>45</v>
      </c>
      <c r="E10" s="34">
        <v>733</v>
      </c>
      <c r="F10" s="8"/>
      <c r="G10" s="8"/>
      <c r="H10" s="19">
        <f>(C10*F10)+(D10*G10)</f>
        <v>0</v>
      </c>
      <c r="I10" s="1"/>
    </row>
    <row r="11" spans="1:9" ht="40.5" customHeight="1">
      <c r="A11" s="46"/>
      <c r="B11" s="3" t="s">
        <v>19</v>
      </c>
      <c r="C11" s="4" t="s">
        <v>2</v>
      </c>
      <c r="D11" s="4">
        <v>3</v>
      </c>
      <c r="E11" s="34">
        <f>D11</f>
        <v>3</v>
      </c>
      <c r="F11" s="4" t="s">
        <v>2</v>
      </c>
      <c r="G11" s="9"/>
      <c r="H11" s="19">
        <f>D11*G11</f>
        <v>0</v>
      </c>
      <c r="I11" s="1"/>
    </row>
    <row r="12" spans="1:9" ht="24" customHeight="1">
      <c r="A12" s="47" t="s">
        <v>5</v>
      </c>
      <c r="B12" s="48"/>
      <c r="C12" s="19" t="s">
        <v>2</v>
      </c>
      <c r="D12" s="23" t="s">
        <v>2</v>
      </c>
      <c r="E12" s="21">
        <f>SUM(E7:E11)</f>
        <v>17043.942</v>
      </c>
      <c r="F12" s="23" t="s">
        <v>2</v>
      </c>
      <c r="G12" s="23" t="s">
        <v>2</v>
      </c>
      <c r="H12" s="21">
        <f>SUM(H7:H11)</f>
        <v>0</v>
      </c>
      <c r="I12" s="5"/>
    </row>
    <row r="13" spans="1:9" s="7" customFormat="1" ht="57" customHeight="1">
      <c r="A13" s="44" t="s">
        <v>16</v>
      </c>
      <c r="B13" s="44"/>
      <c r="C13" s="4" t="s">
        <v>2</v>
      </c>
      <c r="D13" s="4" t="s">
        <v>2</v>
      </c>
      <c r="E13" s="4">
        <v>18180</v>
      </c>
      <c r="F13" s="45"/>
      <c r="G13" s="45"/>
      <c r="H13" s="22">
        <f>E13*F13</f>
        <v>0</v>
      </c>
      <c r="I13" s="6"/>
    </row>
    <row r="14" spans="1:9" s="7" customFormat="1" ht="36" customHeight="1">
      <c r="A14" s="56" t="s">
        <v>28</v>
      </c>
      <c r="B14" s="57"/>
      <c r="C14" s="57"/>
      <c r="D14" s="57"/>
      <c r="E14" s="57"/>
      <c r="F14" s="57"/>
      <c r="G14" s="58"/>
      <c r="H14" s="28">
        <f>SUM(H12:H13)</f>
        <v>0</v>
      </c>
      <c r="I14" s="6"/>
    </row>
    <row r="15" ht="13.5" thickBot="1">
      <c r="B15" s="2"/>
    </row>
    <row r="16" spans="1:8" ht="42.75" customHeight="1">
      <c r="A16" s="59" t="s">
        <v>31</v>
      </c>
      <c r="B16" s="61" t="s">
        <v>20</v>
      </c>
      <c r="C16" s="63" t="s">
        <v>8</v>
      </c>
      <c r="D16" s="63"/>
      <c r="E16" s="63"/>
      <c r="F16" s="63" t="s">
        <v>3</v>
      </c>
      <c r="G16" s="63"/>
      <c r="H16" s="42" t="s">
        <v>21</v>
      </c>
    </row>
    <row r="17" spans="1:8" ht="71.25" customHeight="1" thickBot="1">
      <c r="A17" s="60"/>
      <c r="B17" s="62"/>
      <c r="C17" s="24" t="s">
        <v>0</v>
      </c>
      <c r="D17" s="24" t="s">
        <v>6</v>
      </c>
      <c r="E17" s="24" t="s">
        <v>1</v>
      </c>
      <c r="F17" s="17" t="s">
        <v>0</v>
      </c>
      <c r="G17" s="17" t="s">
        <v>6</v>
      </c>
      <c r="H17" s="43"/>
    </row>
    <row r="18" spans="1:8" ht="44.25" customHeight="1">
      <c r="A18" s="25" t="s">
        <v>22</v>
      </c>
      <c r="B18" s="3" t="s">
        <v>19</v>
      </c>
      <c r="C18" s="4" t="s">
        <v>2</v>
      </c>
      <c r="D18" s="4">
        <v>19260</v>
      </c>
      <c r="E18" s="4">
        <f>D18</f>
        <v>19260</v>
      </c>
      <c r="F18" s="34" t="s">
        <v>2</v>
      </c>
      <c r="G18" s="8"/>
      <c r="H18" s="26">
        <f>D18*G18</f>
        <v>0</v>
      </c>
    </row>
    <row r="19" spans="1:8" ht="27.75" customHeight="1">
      <c r="A19" s="68" t="s">
        <v>23</v>
      </c>
      <c r="B19" s="69"/>
      <c r="C19" s="30" t="s">
        <v>2</v>
      </c>
      <c r="D19" s="31" t="s">
        <v>2</v>
      </c>
      <c r="E19" s="32">
        <f>SUM(E18:E18)</f>
        <v>19260</v>
      </c>
      <c r="F19" s="31" t="s">
        <v>2</v>
      </c>
      <c r="G19" s="31" t="s">
        <v>2</v>
      </c>
      <c r="H19" s="33">
        <f>SUM(H18)</f>
        <v>0</v>
      </c>
    </row>
    <row r="20" spans="1:8" ht="44.25" customHeight="1">
      <c r="A20" s="64" t="s">
        <v>24</v>
      </c>
      <c r="B20" s="65"/>
      <c r="C20" s="66" t="s">
        <v>25</v>
      </c>
      <c r="D20" s="67"/>
      <c r="E20" s="4">
        <v>6480</v>
      </c>
      <c r="F20" s="45"/>
      <c r="G20" s="45"/>
      <c r="H20" s="27">
        <f>E20*F20</f>
        <v>0</v>
      </c>
    </row>
    <row r="21" spans="1:8" ht="36" customHeight="1" thickBot="1">
      <c r="A21" s="52" t="s">
        <v>26</v>
      </c>
      <c r="B21" s="53"/>
      <c r="C21" s="53"/>
      <c r="D21" s="53"/>
      <c r="E21" s="53"/>
      <c r="F21" s="54"/>
      <c r="G21" s="55"/>
      <c r="H21" s="29">
        <f>H19+H20</f>
        <v>0</v>
      </c>
    </row>
    <row r="22" ht="12.75">
      <c r="B22" s="2"/>
    </row>
    <row r="23" ht="12.75">
      <c r="B23" s="2"/>
    </row>
    <row r="24" ht="12.75">
      <c r="B24" s="2"/>
    </row>
    <row r="25" spans="1:3" s="11" customFormat="1" ht="12.75">
      <c r="A25" s="10" t="s">
        <v>11</v>
      </c>
      <c r="B25" s="10"/>
      <c r="C25" s="10"/>
    </row>
    <row r="26" spans="1:3" s="11" customFormat="1" ht="12.75">
      <c r="A26" s="12" t="s">
        <v>12</v>
      </c>
      <c r="B26" s="12"/>
      <c r="C26" s="12"/>
    </row>
    <row r="27" spans="1:3" s="11" customFormat="1" ht="12.75">
      <c r="A27" s="12" t="s">
        <v>13</v>
      </c>
      <c r="B27" s="12"/>
      <c r="C27" s="12"/>
    </row>
    <row r="28" spans="1:3" ht="12.75">
      <c r="A28" s="13" t="s">
        <v>15</v>
      </c>
      <c r="B28" s="14"/>
      <c r="C28" s="15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</sheetData>
  <sheetProtection/>
  <mergeCells count="22">
    <mergeCell ref="F16:G16"/>
    <mergeCell ref="A19:B19"/>
    <mergeCell ref="A12:B12"/>
    <mergeCell ref="A6:G6"/>
    <mergeCell ref="F20:G20"/>
    <mergeCell ref="A21:G21"/>
    <mergeCell ref="A14:G14"/>
    <mergeCell ref="A16:A17"/>
    <mergeCell ref="B16:B17"/>
    <mergeCell ref="C16:E16"/>
    <mergeCell ref="A20:B20"/>
    <mergeCell ref="C20:D20"/>
    <mergeCell ref="A2:H2"/>
    <mergeCell ref="A3:A4"/>
    <mergeCell ref="B3:B4"/>
    <mergeCell ref="C3:E3"/>
    <mergeCell ref="F3:G3"/>
    <mergeCell ref="H16:H17"/>
    <mergeCell ref="A13:B13"/>
    <mergeCell ref="H3:H4"/>
    <mergeCell ref="F13:G13"/>
    <mergeCell ref="A7:A11"/>
  </mergeCells>
  <printOptions horizontalCentered="1"/>
  <pageMargins left="0.2362204724409449" right="0.2362204724409449" top="0.2" bottom="0.22" header="0.23" footer="0.2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Stefek</cp:lastModifiedBy>
  <cp:lastPrinted>2013-11-15T15:17:53Z</cp:lastPrinted>
  <dcterms:created xsi:type="dcterms:W3CDTF">2008-10-15T14:51:02Z</dcterms:created>
  <dcterms:modified xsi:type="dcterms:W3CDTF">2013-11-15T15:17:56Z</dcterms:modified>
  <cp:category/>
  <cp:version/>
  <cp:contentType/>
  <cp:contentStatus/>
</cp:coreProperties>
</file>