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ackstation\ssn\Nákupní postupy SSN\Energie\Plyn\OR PLYN 2019\Podklady EnEng cervenec 2018\"/>
    </mc:Choice>
  </mc:AlternateContent>
  <bookViews>
    <workbookView xWindow="0" yWindow="0" windowWidth="22155" windowHeight="12495"/>
  </bookViews>
  <sheets>
    <sheet name="VO plyn" sheetId="2" r:id="rId1"/>
    <sheet name="diagram 27ZG700Z0630308A" sheetId="4" r:id="rId2"/>
    <sheet name="List1" sheetId="3" r:id="rId3"/>
  </sheets>
  <definedNames>
    <definedName name="_xlnm._FilterDatabase" localSheetId="0" hidden="1">'VO plyn'!$A$2:$W$4</definedName>
    <definedName name="_xlnm.Print_Titles" localSheetId="0">'VO plyn'!$1:$2</definedName>
  </definedNames>
  <calcPr calcId="152511"/>
</workbook>
</file>

<file path=xl/calcChain.xml><?xml version="1.0" encoding="utf-8"?>
<calcChain xmlns="http://schemas.openxmlformats.org/spreadsheetml/2006/main">
  <c r="A4" i="2" l="1"/>
  <c r="G380" i="4" l="1"/>
  <c r="F380" i="4"/>
  <c r="E380" i="4"/>
  <c r="C380" i="4"/>
  <c r="V5" i="2"/>
</calcChain>
</file>

<file path=xl/sharedStrings.xml><?xml version="1.0" encoding="utf-8"?>
<sst xmlns="http://schemas.openxmlformats.org/spreadsheetml/2006/main" count="835" uniqueCount="457">
  <si>
    <t>EIC kód</t>
  </si>
  <si>
    <t>obec</t>
  </si>
  <si>
    <t>ulice/osada (nebo č. parcely)</t>
  </si>
  <si>
    <t>č.p./č.or.</t>
  </si>
  <si>
    <t>obchodní firma/název</t>
  </si>
  <si>
    <t>Jméno statutární osoby</t>
  </si>
  <si>
    <t>telefonický kontakt</t>
  </si>
  <si>
    <t>e-mailový kontakt</t>
  </si>
  <si>
    <t>27</t>
  </si>
  <si>
    <t>Z</t>
  </si>
  <si>
    <t>G</t>
  </si>
  <si>
    <t>PSČ</t>
  </si>
  <si>
    <t>DIČ</t>
  </si>
  <si>
    <t>IČ</t>
  </si>
  <si>
    <t>700</t>
  </si>
  <si>
    <t/>
  </si>
  <si>
    <t>GasNet, s.r.o.</t>
  </si>
  <si>
    <t>710 00</t>
  </si>
  <si>
    <t>Dopravní podnik Ostrava a.s., 
Poděbradova 494/2, 701 71  Ostrava</t>
  </si>
  <si>
    <t>61974757</t>
  </si>
  <si>
    <t>CZ61974757</t>
  </si>
  <si>
    <t>Ing. Daniel Morys, MBA</t>
  </si>
  <si>
    <t>dpored@dpo.cz</t>
  </si>
  <si>
    <t>701 71</t>
  </si>
  <si>
    <t>Ostrava</t>
  </si>
  <si>
    <t>DP Martinovská</t>
  </si>
  <si>
    <t>bez čísla popisného</t>
  </si>
  <si>
    <t>06303</t>
  </si>
  <si>
    <t>08</t>
  </si>
  <si>
    <t>A</t>
  </si>
  <si>
    <t>2422/1</t>
  </si>
  <si>
    <t>06351</t>
  </si>
  <si>
    <t>38</t>
  </si>
  <si>
    <t>L</t>
  </si>
  <si>
    <t>par. 4134/1 Slezská Ostrava</t>
  </si>
  <si>
    <t>Pořadí/ List</t>
  </si>
  <si>
    <t>Numerické údaje o odběrném místě</t>
  </si>
  <si>
    <t>Zákazník</t>
  </si>
  <si>
    <t>Distributor</t>
  </si>
  <si>
    <t>Specifikace odběrného místa (OPM)</t>
  </si>
  <si>
    <t>Denní rezervovaná distribuční kapacita</t>
  </si>
  <si>
    <t>Předpokládané množství za období VZ</t>
  </si>
  <si>
    <t>Odběr celkem (MWh/rok)</t>
  </si>
  <si>
    <t>Denní odběrový diagram</t>
  </si>
  <si>
    <t>Období od: 01.05.2017</t>
  </si>
  <si>
    <t>Začátek plynárenského dne: 6:00</t>
  </si>
  <si>
    <t>Období do: 01.05.2018</t>
  </si>
  <si>
    <t>Výrobní číslo zařízení: 000000001409000136</t>
  </si>
  <si>
    <t>EIC kód:</t>
  </si>
  <si>
    <t>27ZG700Z0630308A</t>
  </si>
  <si>
    <t>Číslo odběrného místa: 3240613353</t>
  </si>
  <si>
    <t>Kategorie odběru: B1 1 až 5 mil.</t>
  </si>
  <si>
    <t>Číslo plátce: 9520002685</t>
  </si>
  <si>
    <t>Způsob napojení: Nezadán</t>
  </si>
  <si>
    <t>Odběrné místo:</t>
  </si>
  <si>
    <t>CNG Ostrava DPO</t>
  </si>
  <si>
    <t>Plátce:</t>
  </si>
  <si>
    <t>Dopravní podnik Ostrava a.s.</t>
  </si>
  <si>
    <t>Poděbradova 2 494</t>
  </si>
  <si>
    <t>Martinov</t>
  </si>
  <si>
    <t>Ostrava-Mor.Ostrava</t>
  </si>
  <si>
    <t>723 00</t>
  </si>
  <si>
    <t>Datum</t>
  </si>
  <si>
    <t>Stav provozní</t>
  </si>
  <si>
    <t>Mn. provozní</t>
  </si>
  <si>
    <t>Stav přepoč.</t>
  </si>
  <si>
    <t>Mn. přepoč.</t>
  </si>
  <si>
    <t>Korekce</t>
  </si>
  <si>
    <t>Celkové mn.</t>
  </si>
  <si>
    <t>Př. koef</t>
  </si>
  <si>
    <t>Tlak*</t>
  </si>
  <si>
    <t>Teplota</t>
  </si>
  <si>
    <t>Status</t>
  </si>
  <si>
    <t>01.05.2017</t>
  </si>
  <si>
    <t>P|OK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</si>
  <si>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</si>
  <si>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</si>
  <si>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</si>
  <si>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</si>
  <si>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</si>
  <si>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</si>
  <si>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</si>
  <si>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</si>
  <si>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</si>
  <si>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</si>
  <si>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</si>
  <si>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</si>
  <si>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</si>
  <si>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</si>
  <si>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</si>
  <si>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</si>
  <si>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</si>
  <si>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</si>
  <si>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</si>
  <si>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</si>
  <si>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</si>
  <si>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</si>
  <si>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</si>
  <si>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25.05.2017</t>
  </si>
  <si>
    <t>26.05.2017</t>
  </si>
  <si>
    <t>27.05.2017</t>
  </si>
  <si>
    <t>28.05.2017</t>
  </si>
  <si>
    <t>29.05.2017</t>
  </si>
  <si>
    <t>30.05.2017</t>
  </si>
  <si>
    <t>31.05.2017</t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</si>
  <si>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</si>
  <si>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</si>
  <si>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</si>
  <si>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</si>
  <si>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</si>
  <si>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</si>
  <si>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</si>
  <si>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</si>
  <si>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</si>
  <si>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</si>
  <si>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</si>
  <si>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</si>
  <si>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</si>
  <si>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</si>
  <si>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</si>
  <si>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</si>
  <si>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</si>
  <si>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</si>
  <si>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</si>
  <si>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</si>
  <si>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</si>
  <si>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</si>
  <si>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</si>
  <si>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</si>
  <si>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</si>
  <si>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</si>
  <si>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</si>
  <si>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</si>
  <si>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</si>
  <si>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</si>
  <si>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</si>
  <si>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</si>
  <si>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</si>
  <si>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</si>
  <si>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</si>
  <si>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</si>
  <si>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</si>
  <si>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</si>
  <si>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</si>
  <si>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</si>
  <si>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</si>
  <si>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</si>
  <si>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</si>
  <si>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</si>
  <si>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</si>
  <si>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</si>
  <si>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</si>
  <si>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</si>
  <si>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</si>
  <si>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</si>
  <si>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</si>
  <si>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</si>
  <si>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</si>
  <si>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</si>
  <si>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</si>
  <si>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</si>
  <si>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</si>
  <si>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</si>
  <si>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</si>
  <si>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</si>
  <si>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</si>
  <si>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01.08.2017</t>
  </si>
  <si>
    <t>02.08.2017</t>
  </si>
  <si>
    <t>03.08.2017</t>
  </si>
  <si>
    <t>04.08.2017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</si>
  <si>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</si>
  <si>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</si>
  <si>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</si>
  <si>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</si>
  <si>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</si>
  <si>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</si>
  <si>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</si>
  <si>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</si>
  <si>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</si>
  <si>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</si>
  <si>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15.08.2017</t>
  </si>
  <si>
    <t>16.08.2017</t>
  </si>
  <si>
    <t>17.08.2017</t>
  </si>
  <si>
    <t>18.08.2017</t>
  </si>
  <si>
    <t>19.08.2017</t>
  </si>
  <si>
    <t>20.08.2017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</si>
  <si>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</si>
  <si>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</si>
  <si>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</si>
  <si>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</si>
  <si>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</si>
  <si>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</si>
  <si>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</si>
  <si>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28.08.2017</t>
  </si>
  <si>
    <t>29.08.2017</t>
  </si>
  <si>
    <t>30.08.2017</t>
  </si>
  <si>
    <t>31.08.2017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</si>
  <si>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</si>
  <si>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</si>
  <si>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</si>
  <si>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</si>
  <si>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</si>
  <si>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</si>
  <si>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</si>
  <si>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</si>
  <si>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</si>
  <si>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</si>
  <si>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</si>
  <si>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</si>
  <si>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</si>
  <si>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</si>
  <si>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</si>
  <si>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</si>
  <si>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</si>
  <si>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</si>
  <si>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</si>
  <si>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</si>
  <si>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</si>
  <si>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</si>
  <si>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</si>
  <si>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</si>
  <si>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</si>
  <si>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</si>
  <si>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</si>
  <si>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</si>
  <si>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</si>
  <si>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</si>
  <si>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</si>
  <si>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</si>
  <si>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</si>
  <si>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</si>
  <si>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</si>
  <si>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</si>
  <si>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</si>
  <si>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</si>
  <si>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</si>
  <si>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</si>
  <si>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</si>
  <si>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</si>
  <si>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</si>
  <si>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</si>
  <si>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</si>
  <si>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</si>
  <si>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</si>
  <si>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</si>
  <si>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</si>
  <si>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</si>
  <si>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</si>
  <si>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</si>
  <si>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</si>
  <si>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</si>
  <si>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</si>
  <si>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</si>
  <si>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</si>
  <si>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</si>
  <si>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P|4194304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</si>
  <si>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</si>
  <si>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</si>
  <si>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</si>
  <si>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</si>
  <si>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</si>
  <si>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</si>
  <si>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</si>
  <si>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</si>
  <si>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</si>
  <si>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</si>
  <si>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</si>
  <si>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</si>
  <si>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</si>
  <si>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</si>
  <si>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</si>
  <si>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</si>
  <si>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</si>
  <si>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</si>
  <si>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</si>
  <si>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</si>
  <si>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</si>
  <si>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</si>
  <si>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</si>
  <si>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</si>
  <si>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</si>
  <si>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</si>
  <si>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</si>
  <si>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</si>
  <si>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</si>
  <si>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</si>
  <si>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</si>
  <si>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</si>
  <si>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</si>
  <si>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</si>
  <si>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</si>
  <si>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</si>
  <si>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</si>
  <si>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</si>
  <si>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</si>
  <si>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</si>
  <si>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</si>
  <si>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</si>
  <si>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</si>
  <si>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</si>
  <si>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</si>
  <si>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</si>
  <si>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</si>
  <si>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</si>
  <si>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</si>
  <si>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</si>
  <si>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</si>
  <si>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</si>
  <si>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</si>
  <si>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</si>
  <si>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</si>
  <si>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</si>
  <si>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</si>
  <si>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</si>
  <si>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</si>
  <si>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</si>
  <si>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</si>
  <si>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</si>
  <si>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</si>
  <si>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</si>
  <si>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</si>
  <si>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</si>
  <si>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</si>
  <si>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</si>
  <si>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</si>
  <si>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</si>
  <si>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</si>
  <si>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</si>
  <si>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</si>
  <si>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</si>
  <si>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</si>
  <si>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</si>
  <si>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</si>
  <si>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</si>
  <si>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</si>
  <si>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</si>
  <si>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</si>
  <si>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</si>
  <si>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</si>
  <si>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</si>
  <si>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</si>
  <si>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</si>
  <si>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</si>
  <si>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</si>
  <si>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</si>
  <si>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</si>
  <si>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</si>
  <si>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</si>
  <si>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</si>
  <si>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</si>
  <si>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</si>
  <si>
    <t>01.02.2018</t>
  </si>
  <si>
    <t>02.02.2018</t>
  </si>
  <si>
    <t>03.02.2018</t>
  </si>
  <si>
    <t>04.02.2018</t>
  </si>
  <si>
    <t>05.02.2018</t>
  </si>
  <si>
    <t>06.02.2018</t>
  </si>
  <si>
    <t>07.02.2018</t>
  </si>
  <si>
    <t>08.02.2018</t>
  </si>
  <si>
    <t>09.02.2018</t>
  </si>
  <si>
    <t>10.02.2018</t>
  </si>
  <si>
    <t>11.02.2018</t>
  </si>
  <si>
    <t>12.02.2018</t>
  </si>
  <si>
    <t>13.02.2018</t>
  </si>
  <si>
    <t>14.02.2018</t>
  </si>
  <si>
    <t>15.02.2018</t>
  </si>
  <si>
    <t>16.02.2018</t>
  </si>
  <si>
    <t>17.02.2018</t>
  </si>
  <si>
    <t>18.02.2018</t>
  </si>
  <si>
    <t>19.02.2018</t>
  </si>
  <si>
    <t>20.02.2018</t>
  </si>
  <si>
    <t>21.02.2018</t>
  </si>
  <si>
    <t>22.02.2018</t>
  </si>
  <si>
    <t>23.02.2018</t>
  </si>
  <si>
    <t>24.02.2018</t>
  </si>
  <si>
    <t>25.02.2018</t>
  </si>
  <si>
    <t>26.02.2018</t>
  </si>
  <si>
    <t>27.02.2018</t>
  </si>
  <si>
    <t>28.02.2018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</si>
  <si>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</si>
  <si>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</si>
  <si>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</si>
  <si>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</si>
  <si>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</si>
  <si>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</si>
  <si>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</si>
  <si>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</si>
  <si>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</si>
  <si>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</si>
  <si>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</si>
  <si>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</si>
  <si>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</si>
  <si>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</si>
  <si>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</si>
  <si>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</si>
  <si>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</si>
  <si>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</si>
  <si>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</si>
  <si>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</si>
  <si>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</si>
  <si>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</si>
  <si>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</si>
  <si>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</si>
  <si>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P|2097152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</si>
  <si>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</si>
  <si>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</si>
  <si>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</si>
  <si>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</si>
  <si>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</si>
  <si>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</si>
  <si>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</si>
  <si>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</si>
  <si>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</si>
  <si>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</si>
  <si>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</si>
  <si>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</si>
  <si>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06.04.2018</t>
  </si>
  <si>
    <t>07.04.2018</t>
  </si>
  <si>
    <t>08.04.2018</t>
  </si>
  <si>
    <t>09.04.2018</t>
  </si>
  <si>
    <t>10.04.2018</t>
  </si>
  <si>
    <t>11.04.2018</t>
  </si>
  <si>
    <t>12.04.2018</t>
  </si>
  <si>
    <t>13.04.2018</t>
  </si>
  <si>
    <t>14.04.2018</t>
  </si>
  <si>
    <t>15.04.2018</t>
  </si>
  <si>
    <t>16.04.2018</t>
  </si>
  <si>
    <t>17.04.2018</t>
  </si>
  <si>
    <t>18.04.2018</t>
  </si>
  <si>
    <t>19.04.2018</t>
  </si>
  <si>
    <t>20.04.2018</t>
  </si>
  <si>
    <t>21.04.2018</t>
  </si>
  <si>
    <t>22.04.2018</t>
  </si>
  <si>
    <t>23.04.2018</t>
  </si>
  <si>
    <t>24.04.2018</t>
  </si>
  <si>
    <t>25.04.2018</t>
  </si>
  <si>
    <t>26.04.2018</t>
  </si>
  <si>
    <t>27.04.2018</t>
  </si>
  <si>
    <t>28.04.2018</t>
  </si>
  <si>
    <t>29.04.2018</t>
  </si>
  <si>
    <t>30.04.2018</t>
  </si>
  <si>
    <t>01.05.2018</t>
  </si>
  <si>
    <t>Celkem</t>
  </si>
  <si>
    <t>Nejvyšší denní odběr v zadaném období byl 13.12.2017 a to 13178.000 m3</t>
  </si>
  <si>
    <t>Průměrný denní odběr v zadaném období: 10707.238 m3</t>
  </si>
  <si>
    <t>Data jsou zobrazována vždy v platném středoevropském čase (tj. UTC+1 v zimním období, případně UTC+2 v období letním).</t>
  </si>
  <si>
    <t>*Absolutní tlak = přetlak plynu + barometrický tlak</t>
  </si>
  <si>
    <t>Význam kódů:</t>
  </si>
  <si>
    <t>O - Okamžité hodnoty</t>
  </si>
  <si>
    <t>P - Průměrné hodnoty v rámci plynárenského dne</t>
  </si>
  <si>
    <t>| - Oddělovač</t>
  </si>
  <si>
    <t>4194304 - Přechod na zimní čas</t>
  </si>
  <si>
    <t>2097152 - Přechod na letní čas</t>
  </si>
  <si>
    <t>Aplikace zobrazuje provozní nevalidovaná data.</t>
  </si>
  <si>
    <t>Zatím odběrné místo plynu ještě není zapojeno.</t>
  </si>
  <si>
    <t>údaj není k dispozici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</si>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</sst>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##,###,###"/>
    <numFmt numFmtId="167" formatCode="#,##0.000"/>
    <numFmt numFmtId="168" formatCode="###\ ###\ ##0"/>
  </numFmts>
  <fonts count="14" x14ac:knownFonts="1"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1.5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rgb="FF33CCCC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rgb="FFCCFFFF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</cellStyleXfs>
  <cellXfs count="58">
    <xf numFmtId="0" fontId="0" fillId="0" borderId="0" xfId="0"/>
    <xf numFmtId="49" fontId="1" fillId="0" borderId="0" xfId="7" applyNumberFormat="1" applyAlignment="1">
      <alignment vertical="center"/>
    </xf>
    <xf numFmtId="49" fontId="1" fillId="0" borderId="1" xfId="7" applyNumberFormat="1" applyFill="1" applyBorder="1" applyAlignment="1">
      <alignment horizontal="center" vertical="center"/>
    </xf>
    <xf numFmtId="49" fontId="2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vertical="center"/>
    </xf>
    <xf numFmtId="0" fontId="1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horizontal="right" vertical="center"/>
    </xf>
    <xf numFmtId="49" fontId="2" fillId="0" borderId="0" xfId="7" applyNumberFormat="1" applyFont="1" applyFill="1" applyAlignment="1">
      <alignment vertical="center"/>
    </xf>
    <xf numFmtId="0" fontId="2" fillId="0" borderId="0" xfId="7" applyNumberFormat="1" applyFont="1" applyFill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1" fillId="0" borderId="1" xfId="7" applyFill="1" applyBorder="1" applyAlignment="1">
      <alignment horizontal="left" vertical="center" wrapText="1"/>
    </xf>
    <xf numFmtId="49" fontId="1" fillId="0" borderId="1" xfId="7" applyNumberFormat="1" applyFont="1" applyFill="1" applyBorder="1" applyAlignment="1">
      <alignment horizontal="left" vertical="center" wrapText="1"/>
    </xf>
    <xf numFmtId="0" fontId="1" fillId="0" borderId="1" xfId="7" applyFont="1" applyFill="1" applyBorder="1" applyAlignment="1">
      <alignment horizontal="left" vertical="center" wrapText="1"/>
    </xf>
    <xf numFmtId="166" fontId="1" fillId="0" borderId="1" xfId="7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 applyProtection="1">
      <alignment horizontal="left" vertical="center" wrapText="1"/>
    </xf>
    <xf numFmtId="49" fontId="1" fillId="0" borderId="1" xfId="7" applyNumberFormat="1" applyFill="1" applyBorder="1" applyAlignment="1">
      <alignment horizontal="left" vertical="center"/>
    </xf>
    <xf numFmtId="49" fontId="5" fillId="2" borderId="8" xfId="10" applyNumberFormat="1" applyFont="1" applyFill="1" applyBorder="1" applyAlignment="1">
      <alignment horizontal="center" vertical="center" wrapText="1"/>
    </xf>
    <xf numFmtId="49" fontId="5" fillId="2" borderId="12" xfId="10" applyNumberFormat="1" applyFont="1" applyFill="1" applyBorder="1" applyAlignment="1">
      <alignment horizontal="center" vertical="center" wrapText="1"/>
    </xf>
    <xf numFmtId="49" fontId="5" fillId="2" borderId="2" xfId="10" applyNumberFormat="1" applyFont="1" applyFill="1" applyBorder="1" applyAlignment="1">
      <alignment horizontal="center" vertical="center" wrapText="1"/>
    </xf>
    <xf numFmtId="49" fontId="4" fillId="2" borderId="2" xfId="10" applyNumberFormat="1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 vertical="center"/>
    </xf>
    <xf numFmtId="0" fontId="10" fillId="0" borderId="0" xfId="11"/>
    <xf numFmtId="0" fontId="11" fillId="0" borderId="0" xfId="11" applyFont="1"/>
    <xf numFmtId="0" fontId="12" fillId="0" borderId="0" xfId="11" applyFont="1"/>
    <xf numFmtId="0" fontId="12" fillId="0" borderId="0" xfId="11" applyFont="1" applyBorder="1" applyAlignment="1">
      <alignment horizontal="center"/>
    </xf>
    <xf numFmtId="0" fontId="12" fillId="0" borderId="17" xfId="11" applyFont="1" applyBorder="1" applyAlignment="1">
      <alignment horizontal="center"/>
    </xf>
    <xf numFmtId="0" fontId="10" fillId="0" borderId="0" xfId="11" applyBorder="1"/>
    <xf numFmtId="168" fontId="10" fillId="0" borderId="0" xfId="11" applyNumberFormat="1" applyBorder="1"/>
    <xf numFmtId="2" fontId="10" fillId="0" borderId="0" xfId="11" applyNumberFormat="1" applyBorder="1"/>
    <xf numFmtId="0" fontId="10" fillId="0" borderId="17" xfId="11" applyBorder="1" applyAlignment="1">
      <alignment horizontal="right"/>
    </xf>
    <xf numFmtId="0" fontId="12" fillId="7" borderId="17" xfId="11" applyFont="1" applyFill="1" applyBorder="1" applyAlignment="1">
      <alignment horizontal="right"/>
    </xf>
    <xf numFmtId="0" fontId="12" fillId="8" borderId="0" xfId="11" applyFont="1" applyFill="1" applyBorder="1"/>
    <xf numFmtId="168" fontId="12" fillId="8" borderId="0" xfId="11" applyNumberFormat="1" applyFont="1" applyFill="1" applyBorder="1"/>
    <xf numFmtId="2" fontId="12" fillId="8" borderId="0" xfId="11" applyNumberFormat="1" applyFont="1" applyFill="1" applyBorder="1"/>
    <xf numFmtId="0" fontId="12" fillId="8" borderId="17" xfId="11" applyFont="1" applyFill="1" applyBorder="1" applyAlignment="1">
      <alignment horizontal="right"/>
    </xf>
    <xf numFmtId="168" fontId="12" fillId="0" borderId="0" xfId="11" applyNumberFormat="1" applyFont="1"/>
    <xf numFmtId="1" fontId="2" fillId="0" borderId="1" xfId="7" applyNumberFormat="1" applyFont="1" applyFill="1" applyBorder="1" applyAlignment="1">
      <alignment horizontal="center" vertical="center"/>
    </xf>
    <xf numFmtId="4" fontId="13" fillId="2" borderId="1" xfId="7" applyNumberFormat="1" applyFont="1" applyFill="1" applyBorder="1" applyAlignment="1">
      <alignment vertical="center"/>
    </xf>
    <xf numFmtId="49" fontId="5" fillId="4" borderId="13" xfId="10" applyNumberFormat="1" applyFont="1" applyFill="1" applyBorder="1" applyAlignment="1" applyProtection="1">
      <alignment horizontal="center" vertical="center" wrapText="1"/>
    </xf>
    <xf numFmtId="49" fontId="5" fillId="4" borderId="14" xfId="10" applyNumberFormat="1" applyFont="1" applyFill="1" applyBorder="1" applyAlignment="1" applyProtection="1">
      <alignment horizontal="center" vertical="center" wrapText="1"/>
    </xf>
    <xf numFmtId="49" fontId="5" fillId="4" borderId="15" xfId="10" applyNumberFormat="1" applyFont="1" applyFill="1" applyBorder="1" applyAlignment="1" applyProtection="1">
      <alignment horizontal="center" vertical="center" wrapText="1"/>
    </xf>
    <xf numFmtId="49" fontId="5" fillId="2" borderId="3" xfId="10" applyNumberFormat="1" applyFont="1" applyFill="1" applyBorder="1" applyAlignment="1">
      <alignment horizontal="center" vertical="center" wrapText="1"/>
    </xf>
    <xf numFmtId="49" fontId="5" fillId="2" borderId="4" xfId="10" applyNumberFormat="1" applyFont="1" applyFill="1" applyBorder="1" applyAlignment="1">
      <alignment horizontal="center" vertical="center" wrapText="1"/>
    </xf>
    <xf numFmtId="49" fontId="5" fillId="2" borderId="5" xfId="10" applyNumberFormat="1" applyFont="1" applyFill="1" applyBorder="1" applyAlignment="1">
      <alignment horizontal="center" vertical="center" wrapText="1"/>
    </xf>
    <xf numFmtId="49" fontId="5" fillId="3" borderId="9" xfId="10" applyNumberFormat="1" applyFont="1" applyFill="1" applyBorder="1" applyAlignment="1" applyProtection="1">
      <alignment horizontal="center" vertical="center" wrapText="1"/>
    </xf>
    <xf numFmtId="49" fontId="5" fillId="3" borderId="10" xfId="10" applyNumberFormat="1" applyFont="1" applyFill="1" applyBorder="1" applyAlignment="1" applyProtection="1">
      <alignment horizontal="center" vertical="center" wrapText="1"/>
    </xf>
    <xf numFmtId="49" fontId="5" fillId="3" borderId="11" xfId="10" applyNumberFormat="1" applyFont="1" applyFill="1" applyBorder="1" applyAlignment="1" applyProtection="1">
      <alignment horizontal="center" vertical="center" wrapText="1"/>
    </xf>
    <xf numFmtId="49" fontId="5" fillId="5" borderId="16" xfId="7" applyNumberFormat="1" applyFont="1" applyFill="1" applyBorder="1" applyAlignment="1">
      <alignment horizontal="center" vertical="center" wrapText="1"/>
    </xf>
    <xf numFmtId="49" fontId="5" fillId="5" borderId="6" xfId="7" applyNumberFormat="1" applyFont="1" applyFill="1" applyBorder="1" applyAlignment="1">
      <alignment horizontal="center" vertical="center" wrapText="1"/>
    </xf>
    <xf numFmtId="49" fontId="5" fillId="5" borderId="7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left" vertical="center" wrapText="1"/>
    </xf>
    <xf numFmtId="167" fontId="5" fillId="6" borderId="9" xfId="10" applyNumberFormat="1" applyFont="1" applyFill="1" applyBorder="1" applyAlignment="1">
      <alignment horizontal="center" vertical="center" wrapText="1"/>
    </xf>
    <xf numFmtId="49" fontId="5" fillId="2" borderId="9" xfId="10" applyNumberFormat="1" applyFont="1" applyFill="1" applyBorder="1" applyAlignment="1">
      <alignment horizontal="center" vertical="center" wrapText="1"/>
    </xf>
    <xf numFmtId="4" fontId="1" fillId="0" borderId="18" xfId="7" applyNumberFormat="1" applyFont="1" applyFill="1" applyBorder="1" applyAlignment="1">
      <alignment vertical="center"/>
    </xf>
    <xf numFmtId="49" fontId="2" fillId="0" borderId="19" xfId="7" applyNumberFormat="1" applyFont="1" applyFill="1" applyBorder="1" applyAlignment="1">
      <alignment horizontal="left" vertical="top"/>
    </xf>
    <xf numFmtId="49" fontId="5" fillId="5" borderId="20" xfId="7" applyNumberFormat="1" applyFont="1" applyFill="1" applyBorder="1" applyAlignment="1">
      <alignment horizontal="center" vertical="center" wrapText="1"/>
    </xf>
    <xf numFmtId="49" fontId="5" fillId="5" borderId="21" xfId="7" applyNumberFormat="1" applyFont="1" applyFill="1" applyBorder="1" applyAlignment="1">
      <alignment horizontal="center" vertical="center" wrapText="1"/>
    </xf>
  </cellXfs>
  <cellStyles count="12">
    <cellStyle name="čárky 2" xfId="1"/>
    <cellStyle name="Hypertextový odkaz 2" xfId="2"/>
    <cellStyle name="Hypertextový odkaz 2 2" xfId="3"/>
    <cellStyle name="Hypertextový odkaz 3" xfId="4"/>
    <cellStyle name="měny 2" xfId="5"/>
    <cellStyle name="měny 3" xfId="6"/>
    <cellStyle name="Normální" xfId="0" builtinId="0"/>
    <cellStyle name="normální 2" xfId="7"/>
    <cellStyle name="normální 3" xfId="8"/>
    <cellStyle name="Normální 4" xfId="11"/>
    <cellStyle name="normální_List1 2" xfId="9"/>
    <cellStyle name="Vysvětlující text" xfId="10" builtinId="53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W5"/>
  <sheetViews>
    <sheetView tabSelected="1" zoomScaleNormal="100" zoomScaleSheetLayoutView="100" workbookViewId="0">
      <pane ySplit="2" topLeftCell="A3" activePane="bottomLeft" state="frozen"/>
      <selection pane="bottomLeft" activeCell="S19" sqref="S19"/>
    </sheetView>
  </sheetViews>
  <sheetFormatPr defaultColWidth="9.33203125" defaultRowHeight="12.75" x14ac:dyDescent="0.2"/>
  <cols>
    <col min="1" max="1" width="7.1640625" style="4" customWidth="1"/>
    <col min="2" max="2" width="5.33203125" style="7" customWidth="1"/>
    <col min="3" max="3" width="2.33203125" style="7" bestFit="1" customWidth="1"/>
    <col min="4" max="4" width="2.83203125" style="7" bestFit="1" customWidth="1"/>
    <col min="5" max="5" width="5.6640625" style="7" bestFit="1" customWidth="1"/>
    <col min="6" max="6" width="2.1640625" style="7" customWidth="1"/>
    <col min="7" max="7" width="8.1640625" style="7" bestFit="1" customWidth="1"/>
    <col min="8" max="8" width="3.6640625" style="7" bestFit="1" customWidth="1"/>
    <col min="9" max="9" width="2.6640625" style="7" bestFit="1" customWidth="1"/>
    <col min="10" max="10" width="40.5" style="8" customWidth="1"/>
    <col min="11" max="11" width="12.6640625" style="4" customWidth="1"/>
    <col min="12" max="12" width="14.83203125" style="4" customWidth="1"/>
    <col min="13" max="13" width="25.83203125" style="4" customWidth="1"/>
    <col min="14" max="14" width="17.83203125" style="4" customWidth="1"/>
    <col min="15" max="15" width="18.6640625" style="5" customWidth="1"/>
    <col min="16" max="16" width="8.83203125" style="5" customWidth="1"/>
    <col min="17" max="17" width="11.1640625" style="5" customWidth="1"/>
    <col min="18" max="18" width="31.6640625" style="5" customWidth="1"/>
    <col min="19" max="19" width="18.6640625" style="5" customWidth="1"/>
    <col min="20" max="20" width="16.6640625" style="4" customWidth="1"/>
    <col min="21" max="21" width="17.83203125" style="4" customWidth="1"/>
    <col min="22" max="22" width="18.83203125" style="6" customWidth="1"/>
    <col min="23" max="23" width="45.33203125" style="4" customWidth="1"/>
    <col min="24" max="16384" width="9.33203125" style="4"/>
  </cols>
  <sheetData>
    <row r="1" spans="1:23" s="1" customFormat="1" ht="40.35" customHeight="1" thickBot="1" x14ac:dyDescent="0.25">
      <c r="A1" s="44" t="s">
        <v>36</v>
      </c>
      <c r="B1" s="45"/>
      <c r="C1" s="45"/>
      <c r="D1" s="45"/>
      <c r="E1" s="45"/>
      <c r="F1" s="45"/>
      <c r="G1" s="45"/>
      <c r="H1" s="45"/>
      <c r="I1" s="46"/>
      <c r="J1" s="38" t="s">
        <v>37</v>
      </c>
      <c r="K1" s="39"/>
      <c r="L1" s="39"/>
      <c r="M1" s="39"/>
      <c r="N1" s="39"/>
      <c r="O1" s="40"/>
      <c r="P1" s="47" t="s">
        <v>39</v>
      </c>
      <c r="Q1" s="48"/>
      <c r="R1" s="48"/>
      <c r="S1" s="48"/>
      <c r="T1" s="48"/>
      <c r="U1" s="49"/>
      <c r="V1" s="52" t="s">
        <v>41</v>
      </c>
      <c r="W1" s="56" t="s">
        <v>456</v>
      </c>
    </row>
    <row r="2" spans="1:23" s="1" customFormat="1" ht="42.95" customHeight="1" thickBot="1" x14ac:dyDescent="0.25">
      <c r="A2" s="9" t="s">
        <v>35</v>
      </c>
      <c r="B2" s="41" t="s">
        <v>0</v>
      </c>
      <c r="C2" s="42"/>
      <c r="D2" s="42"/>
      <c r="E2" s="42"/>
      <c r="F2" s="42"/>
      <c r="G2" s="42"/>
      <c r="H2" s="42"/>
      <c r="I2" s="43"/>
      <c r="J2" s="16" t="s">
        <v>4</v>
      </c>
      <c r="K2" s="17" t="s">
        <v>13</v>
      </c>
      <c r="L2" s="17" t="s">
        <v>12</v>
      </c>
      <c r="M2" s="17" t="s">
        <v>5</v>
      </c>
      <c r="N2" s="17" t="s">
        <v>6</v>
      </c>
      <c r="O2" s="17" t="s">
        <v>7</v>
      </c>
      <c r="P2" s="18" t="s">
        <v>11</v>
      </c>
      <c r="Q2" s="18" t="s">
        <v>1</v>
      </c>
      <c r="R2" s="18" t="s">
        <v>2</v>
      </c>
      <c r="S2" s="18" t="s">
        <v>3</v>
      </c>
      <c r="T2" s="18" t="s">
        <v>38</v>
      </c>
      <c r="U2" s="19" t="s">
        <v>40</v>
      </c>
      <c r="V2" s="53" t="s">
        <v>42</v>
      </c>
      <c r="W2" s="57"/>
    </row>
    <row r="3" spans="1:23" s="3" customFormat="1" ht="35.1" customHeight="1" x14ac:dyDescent="0.2">
      <c r="A3" s="36">
        <v>1</v>
      </c>
      <c r="B3" s="2" t="s">
        <v>8</v>
      </c>
      <c r="C3" s="2" t="s">
        <v>9</v>
      </c>
      <c r="D3" s="2" t="s">
        <v>10</v>
      </c>
      <c r="E3" s="2" t="s">
        <v>14</v>
      </c>
      <c r="F3" s="2" t="s">
        <v>9</v>
      </c>
      <c r="G3" s="2" t="s">
        <v>27</v>
      </c>
      <c r="H3" s="2" t="s">
        <v>28</v>
      </c>
      <c r="I3" s="2" t="s">
        <v>29</v>
      </c>
      <c r="J3" s="10" t="s">
        <v>18</v>
      </c>
      <c r="K3" s="11" t="s">
        <v>19</v>
      </c>
      <c r="L3" s="11" t="s">
        <v>20</v>
      </c>
      <c r="M3" s="12" t="s">
        <v>21</v>
      </c>
      <c r="N3" s="13">
        <v>597401320</v>
      </c>
      <c r="O3" s="14" t="s">
        <v>22</v>
      </c>
      <c r="P3" s="15" t="s">
        <v>23</v>
      </c>
      <c r="Q3" s="2" t="s">
        <v>24</v>
      </c>
      <c r="R3" s="15" t="s">
        <v>25</v>
      </c>
      <c r="S3" s="15" t="s">
        <v>30</v>
      </c>
      <c r="T3" s="2" t="s">
        <v>16</v>
      </c>
      <c r="U3" s="50" t="s">
        <v>455</v>
      </c>
      <c r="V3" s="54">
        <v>23836</v>
      </c>
      <c r="W3" s="55"/>
    </row>
    <row r="4" spans="1:23" s="3" customFormat="1" ht="35.1" customHeight="1" x14ac:dyDescent="0.2">
      <c r="A4" s="36">
        <f>A3+1</f>
        <v>2</v>
      </c>
      <c r="B4" s="2" t="s">
        <v>8</v>
      </c>
      <c r="C4" s="2" t="s">
        <v>9</v>
      </c>
      <c r="D4" s="2" t="s">
        <v>10</v>
      </c>
      <c r="E4" s="2" t="s">
        <v>14</v>
      </c>
      <c r="F4" s="2" t="s">
        <v>9</v>
      </c>
      <c r="G4" s="2" t="s">
        <v>31</v>
      </c>
      <c r="H4" s="2" t="s">
        <v>32</v>
      </c>
      <c r="I4" s="2" t="s">
        <v>33</v>
      </c>
      <c r="J4" s="10" t="s">
        <v>18</v>
      </c>
      <c r="K4" s="11" t="s">
        <v>19</v>
      </c>
      <c r="L4" s="11" t="s">
        <v>20</v>
      </c>
      <c r="M4" s="12" t="s">
        <v>21</v>
      </c>
      <c r="N4" s="13">
        <v>597401320</v>
      </c>
      <c r="O4" s="14" t="s">
        <v>22</v>
      </c>
      <c r="P4" s="15" t="s">
        <v>17</v>
      </c>
      <c r="Q4" s="2" t="s">
        <v>24</v>
      </c>
      <c r="R4" s="15" t="s">
        <v>34</v>
      </c>
      <c r="S4" s="20" t="s">
        <v>26</v>
      </c>
      <c r="T4" s="2" t="s">
        <v>16</v>
      </c>
      <c r="U4" s="50" t="s">
        <v>455</v>
      </c>
      <c r="V4" s="54">
        <v>26800</v>
      </c>
      <c r="W4" s="51" t="s">
        <v>454</v>
      </c>
    </row>
    <row r="5" spans="1:23" ht="24" customHeight="1" x14ac:dyDescent="0.2">
      <c r="J5"/>
      <c r="V5" s="37">
        <f>SUM(V3:V4)</f>
        <v>50636</v>
      </c>
    </row>
  </sheetData>
  <autoFilter ref="A2:W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5">
    <mergeCell ref="J1:O1"/>
    <mergeCell ref="B2:I2"/>
    <mergeCell ref="A1:I1"/>
    <mergeCell ref="P1:U1"/>
    <mergeCell ref="W1:W2"/>
  </mergeCells>
  <conditionalFormatting sqref="V5 A3:W3 A4:M4 O4:W4">
    <cfRule type="expression" dxfId="3" priority="11" stopIfTrue="1">
      <formula>AND(#REF!&lt;&gt;0,#REF!&lt;0.6)</formula>
    </cfRule>
  </conditionalFormatting>
  <conditionalFormatting sqref="N4">
    <cfRule type="expression" dxfId="2" priority="1" stopIfTrue="1">
      <formula>AND(#REF!&lt;&gt;0,#REF!&lt;0.6)</formula>
    </cfRule>
  </conditionalFormatting>
  <pageMargins left="0.98425196850393704" right="0.98425196850393704" top="1.1811023622047245" bottom="0.78740157480314965" header="0.39370078740157483" footer="0.51181102362204722"/>
  <pageSetup paperSize="9" scale="64" orientation="landscape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7"/>
  <sheetViews>
    <sheetView zoomScaleNormal="100" workbookViewId="0">
      <selection activeCell="D7" sqref="D7"/>
    </sheetView>
  </sheetViews>
  <sheetFormatPr defaultColWidth="11.83203125" defaultRowHeight="12.75" customHeight="1" x14ac:dyDescent="0.25"/>
  <cols>
    <col min="1" max="5" width="18.1640625" style="21" customWidth="1"/>
    <col min="6" max="6" width="11.6640625" style="21" customWidth="1"/>
    <col min="7" max="7" width="18.1640625" style="21" customWidth="1"/>
    <col min="8" max="8" width="11.6640625" style="21" customWidth="1"/>
    <col min="9" max="11" width="10.33203125" style="21" customWidth="1"/>
    <col min="12" max="256" width="11.83203125" style="21"/>
    <col min="257" max="261" width="18.1640625" style="21" customWidth="1"/>
    <col min="262" max="262" width="11.6640625" style="21" customWidth="1"/>
    <col min="263" max="263" width="18.1640625" style="21" customWidth="1"/>
    <col min="264" max="264" width="11.6640625" style="21" customWidth="1"/>
    <col min="265" max="267" width="10.33203125" style="21" customWidth="1"/>
    <col min="268" max="512" width="11.83203125" style="21"/>
    <col min="513" max="517" width="18.1640625" style="21" customWidth="1"/>
    <col min="518" max="518" width="11.6640625" style="21" customWidth="1"/>
    <col min="519" max="519" width="18.1640625" style="21" customWidth="1"/>
    <col min="520" max="520" width="11.6640625" style="21" customWidth="1"/>
    <col min="521" max="523" width="10.33203125" style="21" customWidth="1"/>
    <col min="524" max="768" width="11.83203125" style="21"/>
    <col min="769" max="773" width="18.1640625" style="21" customWidth="1"/>
    <col min="774" max="774" width="11.6640625" style="21" customWidth="1"/>
    <col min="775" max="775" width="18.1640625" style="21" customWidth="1"/>
    <col min="776" max="776" width="11.6640625" style="21" customWidth="1"/>
    <col min="777" max="779" width="10.33203125" style="21" customWidth="1"/>
    <col min="780" max="1024" width="11.83203125" style="21"/>
    <col min="1025" max="1029" width="18.1640625" style="21" customWidth="1"/>
    <col min="1030" max="1030" width="11.6640625" style="21" customWidth="1"/>
    <col min="1031" max="1031" width="18.1640625" style="21" customWidth="1"/>
    <col min="1032" max="1032" width="11.6640625" style="21" customWidth="1"/>
    <col min="1033" max="1035" width="10.33203125" style="21" customWidth="1"/>
    <col min="1036" max="1280" width="11.83203125" style="21"/>
    <col min="1281" max="1285" width="18.1640625" style="21" customWidth="1"/>
    <col min="1286" max="1286" width="11.6640625" style="21" customWidth="1"/>
    <col min="1287" max="1287" width="18.1640625" style="21" customWidth="1"/>
    <col min="1288" max="1288" width="11.6640625" style="21" customWidth="1"/>
    <col min="1289" max="1291" width="10.33203125" style="21" customWidth="1"/>
    <col min="1292" max="1536" width="11.83203125" style="21"/>
    <col min="1537" max="1541" width="18.1640625" style="21" customWidth="1"/>
    <col min="1542" max="1542" width="11.6640625" style="21" customWidth="1"/>
    <col min="1543" max="1543" width="18.1640625" style="21" customWidth="1"/>
    <col min="1544" max="1544" width="11.6640625" style="21" customWidth="1"/>
    <col min="1545" max="1547" width="10.33203125" style="21" customWidth="1"/>
    <col min="1548" max="1792" width="11.83203125" style="21"/>
    <col min="1793" max="1797" width="18.1640625" style="21" customWidth="1"/>
    <col min="1798" max="1798" width="11.6640625" style="21" customWidth="1"/>
    <col min="1799" max="1799" width="18.1640625" style="21" customWidth="1"/>
    <col min="1800" max="1800" width="11.6640625" style="21" customWidth="1"/>
    <col min="1801" max="1803" width="10.33203125" style="21" customWidth="1"/>
    <col min="1804" max="2048" width="11.83203125" style="21"/>
    <col min="2049" max="2053" width="18.1640625" style="21" customWidth="1"/>
    <col min="2054" max="2054" width="11.6640625" style="21" customWidth="1"/>
    <col min="2055" max="2055" width="18.1640625" style="21" customWidth="1"/>
    <col min="2056" max="2056" width="11.6640625" style="21" customWidth="1"/>
    <col min="2057" max="2059" width="10.33203125" style="21" customWidth="1"/>
    <col min="2060" max="2304" width="11.83203125" style="21"/>
    <col min="2305" max="2309" width="18.1640625" style="21" customWidth="1"/>
    <col min="2310" max="2310" width="11.6640625" style="21" customWidth="1"/>
    <col min="2311" max="2311" width="18.1640625" style="21" customWidth="1"/>
    <col min="2312" max="2312" width="11.6640625" style="21" customWidth="1"/>
    <col min="2313" max="2315" width="10.33203125" style="21" customWidth="1"/>
    <col min="2316" max="2560" width="11.83203125" style="21"/>
    <col min="2561" max="2565" width="18.1640625" style="21" customWidth="1"/>
    <col min="2566" max="2566" width="11.6640625" style="21" customWidth="1"/>
    <col min="2567" max="2567" width="18.1640625" style="21" customWidth="1"/>
    <col min="2568" max="2568" width="11.6640625" style="21" customWidth="1"/>
    <col min="2569" max="2571" width="10.33203125" style="21" customWidth="1"/>
    <col min="2572" max="2816" width="11.83203125" style="21"/>
    <col min="2817" max="2821" width="18.1640625" style="21" customWidth="1"/>
    <col min="2822" max="2822" width="11.6640625" style="21" customWidth="1"/>
    <col min="2823" max="2823" width="18.1640625" style="21" customWidth="1"/>
    <col min="2824" max="2824" width="11.6640625" style="21" customWidth="1"/>
    <col min="2825" max="2827" width="10.33203125" style="21" customWidth="1"/>
    <col min="2828" max="3072" width="11.83203125" style="21"/>
    <col min="3073" max="3077" width="18.1640625" style="21" customWidth="1"/>
    <col min="3078" max="3078" width="11.6640625" style="21" customWidth="1"/>
    <col min="3079" max="3079" width="18.1640625" style="21" customWidth="1"/>
    <col min="3080" max="3080" width="11.6640625" style="21" customWidth="1"/>
    <col min="3081" max="3083" width="10.33203125" style="21" customWidth="1"/>
    <col min="3084" max="3328" width="11.83203125" style="21"/>
    <col min="3329" max="3333" width="18.1640625" style="21" customWidth="1"/>
    <col min="3334" max="3334" width="11.6640625" style="21" customWidth="1"/>
    <col min="3335" max="3335" width="18.1640625" style="21" customWidth="1"/>
    <col min="3336" max="3336" width="11.6640625" style="21" customWidth="1"/>
    <col min="3337" max="3339" width="10.33203125" style="21" customWidth="1"/>
    <col min="3340" max="3584" width="11.83203125" style="21"/>
    <col min="3585" max="3589" width="18.1640625" style="21" customWidth="1"/>
    <col min="3590" max="3590" width="11.6640625" style="21" customWidth="1"/>
    <col min="3591" max="3591" width="18.1640625" style="21" customWidth="1"/>
    <col min="3592" max="3592" width="11.6640625" style="21" customWidth="1"/>
    <col min="3593" max="3595" width="10.33203125" style="21" customWidth="1"/>
    <col min="3596" max="3840" width="11.83203125" style="21"/>
    <col min="3841" max="3845" width="18.1640625" style="21" customWidth="1"/>
    <col min="3846" max="3846" width="11.6640625" style="21" customWidth="1"/>
    <col min="3847" max="3847" width="18.1640625" style="21" customWidth="1"/>
    <col min="3848" max="3848" width="11.6640625" style="21" customWidth="1"/>
    <col min="3849" max="3851" width="10.33203125" style="21" customWidth="1"/>
    <col min="3852" max="4096" width="11.83203125" style="21"/>
    <col min="4097" max="4101" width="18.1640625" style="21" customWidth="1"/>
    <col min="4102" max="4102" width="11.6640625" style="21" customWidth="1"/>
    <col min="4103" max="4103" width="18.1640625" style="21" customWidth="1"/>
    <col min="4104" max="4104" width="11.6640625" style="21" customWidth="1"/>
    <col min="4105" max="4107" width="10.33203125" style="21" customWidth="1"/>
    <col min="4108" max="4352" width="11.83203125" style="21"/>
    <col min="4353" max="4357" width="18.1640625" style="21" customWidth="1"/>
    <col min="4358" max="4358" width="11.6640625" style="21" customWidth="1"/>
    <col min="4359" max="4359" width="18.1640625" style="21" customWidth="1"/>
    <col min="4360" max="4360" width="11.6640625" style="21" customWidth="1"/>
    <col min="4361" max="4363" width="10.33203125" style="21" customWidth="1"/>
    <col min="4364" max="4608" width="11.83203125" style="21"/>
    <col min="4609" max="4613" width="18.1640625" style="21" customWidth="1"/>
    <col min="4614" max="4614" width="11.6640625" style="21" customWidth="1"/>
    <col min="4615" max="4615" width="18.1640625" style="21" customWidth="1"/>
    <col min="4616" max="4616" width="11.6640625" style="21" customWidth="1"/>
    <col min="4617" max="4619" width="10.33203125" style="21" customWidth="1"/>
    <col min="4620" max="4864" width="11.83203125" style="21"/>
    <col min="4865" max="4869" width="18.1640625" style="21" customWidth="1"/>
    <col min="4870" max="4870" width="11.6640625" style="21" customWidth="1"/>
    <col min="4871" max="4871" width="18.1640625" style="21" customWidth="1"/>
    <col min="4872" max="4872" width="11.6640625" style="21" customWidth="1"/>
    <col min="4873" max="4875" width="10.33203125" style="21" customWidth="1"/>
    <col min="4876" max="5120" width="11.83203125" style="21"/>
    <col min="5121" max="5125" width="18.1640625" style="21" customWidth="1"/>
    <col min="5126" max="5126" width="11.6640625" style="21" customWidth="1"/>
    <col min="5127" max="5127" width="18.1640625" style="21" customWidth="1"/>
    <col min="5128" max="5128" width="11.6640625" style="21" customWidth="1"/>
    <col min="5129" max="5131" width="10.33203125" style="21" customWidth="1"/>
    <col min="5132" max="5376" width="11.83203125" style="21"/>
    <col min="5377" max="5381" width="18.1640625" style="21" customWidth="1"/>
    <col min="5382" max="5382" width="11.6640625" style="21" customWidth="1"/>
    <col min="5383" max="5383" width="18.1640625" style="21" customWidth="1"/>
    <col min="5384" max="5384" width="11.6640625" style="21" customWidth="1"/>
    <col min="5385" max="5387" width="10.33203125" style="21" customWidth="1"/>
    <col min="5388" max="5632" width="11.83203125" style="21"/>
    <col min="5633" max="5637" width="18.1640625" style="21" customWidth="1"/>
    <col min="5638" max="5638" width="11.6640625" style="21" customWidth="1"/>
    <col min="5639" max="5639" width="18.1640625" style="21" customWidth="1"/>
    <col min="5640" max="5640" width="11.6640625" style="21" customWidth="1"/>
    <col min="5641" max="5643" width="10.33203125" style="21" customWidth="1"/>
    <col min="5644" max="5888" width="11.83203125" style="21"/>
    <col min="5889" max="5893" width="18.1640625" style="21" customWidth="1"/>
    <col min="5894" max="5894" width="11.6640625" style="21" customWidth="1"/>
    <col min="5895" max="5895" width="18.1640625" style="21" customWidth="1"/>
    <col min="5896" max="5896" width="11.6640625" style="21" customWidth="1"/>
    <col min="5897" max="5899" width="10.33203125" style="21" customWidth="1"/>
    <col min="5900" max="6144" width="11.83203125" style="21"/>
    <col min="6145" max="6149" width="18.1640625" style="21" customWidth="1"/>
    <col min="6150" max="6150" width="11.6640625" style="21" customWidth="1"/>
    <col min="6151" max="6151" width="18.1640625" style="21" customWidth="1"/>
    <col min="6152" max="6152" width="11.6640625" style="21" customWidth="1"/>
    <col min="6153" max="6155" width="10.33203125" style="21" customWidth="1"/>
    <col min="6156" max="6400" width="11.83203125" style="21"/>
    <col min="6401" max="6405" width="18.1640625" style="21" customWidth="1"/>
    <col min="6406" max="6406" width="11.6640625" style="21" customWidth="1"/>
    <col min="6407" max="6407" width="18.1640625" style="21" customWidth="1"/>
    <col min="6408" max="6408" width="11.6640625" style="21" customWidth="1"/>
    <col min="6409" max="6411" width="10.33203125" style="21" customWidth="1"/>
    <col min="6412" max="6656" width="11.83203125" style="21"/>
    <col min="6657" max="6661" width="18.1640625" style="21" customWidth="1"/>
    <col min="6662" max="6662" width="11.6640625" style="21" customWidth="1"/>
    <col min="6663" max="6663" width="18.1640625" style="21" customWidth="1"/>
    <col min="6664" max="6664" width="11.6640625" style="21" customWidth="1"/>
    <col min="6665" max="6667" width="10.33203125" style="21" customWidth="1"/>
    <col min="6668" max="6912" width="11.83203125" style="21"/>
    <col min="6913" max="6917" width="18.1640625" style="21" customWidth="1"/>
    <col min="6918" max="6918" width="11.6640625" style="21" customWidth="1"/>
    <col min="6919" max="6919" width="18.1640625" style="21" customWidth="1"/>
    <col min="6920" max="6920" width="11.6640625" style="21" customWidth="1"/>
    <col min="6921" max="6923" width="10.33203125" style="21" customWidth="1"/>
    <col min="6924" max="7168" width="11.83203125" style="21"/>
    <col min="7169" max="7173" width="18.1640625" style="21" customWidth="1"/>
    <col min="7174" max="7174" width="11.6640625" style="21" customWidth="1"/>
    <col min="7175" max="7175" width="18.1640625" style="21" customWidth="1"/>
    <col min="7176" max="7176" width="11.6640625" style="21" customWidth="1"/>
    <col min="7177" max="7179" width="10.33203125" style="21" customWidth="1"/>
    <col min="7180" max="7424" width="11.83203125" style="21"/>
    <col min="7425" max="7429" width="18.1640625" style="21" customWidth="1"/>
    <col min="7430" max="7430" width="11.6640625" style="21" customWidth="1"/>
    <col min="7431" max="7431" width="18.1640625" style="21" customWidth="1"/>
    <col min="7432" max="7432" width="11.6640625" style="21" customWidth="1"/>
    <col min="7433" max="7435" width="10.33203125" style="21" customWidth="1"/>
    <col min="7436" max="7680" width="11.83203125" style="21"/>
    <col min="7681" max="7685" width="18.1640625" style="21" customWidth="1"/>
    <col min="7686" max="7686" width="11.6640625" style="21" customWidth="1"/>
    <col min="7687" max="7687" width="18.1640625" style="21" customWidth="1"/>
    <col min="7688" max="7688" width="11.6640625" style="21" customWidth="1"/>
    <col min="7689" max="7691" width="10.33203125" style="21" customWidth="1"/>
    <col min="7692" max="7936" width="11.83203125" style="21"/>
    <col min="7937" max="7941" width="18.1640625" style="21" customWidth="1"/>
    <col min="7942" max="7942" width="11.6640625" style="21" customWidth="1"/>
    <col min="7943" max="7943" width="18.1640625" style="21" customWidth="1"/>
    <col min="7944" max="7944" width="11.6640625" style="21" customWidth="1"/>
    <col min="7945" max="7947" width="10.33203125" style="21" customWidth="1"/>
    <col min="7948" max="8192" width="11.83203125" style="21"/>
    <col min="8193" max="8197" width="18.1640625" style="21" customWidth="1"/>
    <col min="8198" max="8198" width="11.6640625" style="21" customWidth="1"/>
    <col min="8199" max="8199" width="18.1640625" style="21" customWidth="1"/>
    <col min="8200" max="8200" width="11.6640625" style="21" customWidth="1"/>
    <col min="8201" max="8203" width="10.33203125" style="21" customWidth="1"/>
    <col min="8204" max="8448" width="11.83203125" style="21"/>
    <col min="8449" max="8453" width="18.1640625" style="21" customWidth="1"/>
    <col min="8454" max="8454" width="11.6640625" style="21" customWidth="1"/>
    <col min="8455" max="8455" width="18.1640625" style="21" customWidth="1"/>
    <col min="8456" max="8456" width="11.6640625" style="21" customWidth="1"/>
    <col min="8457" max="8459" width="10.33203125" style="21" customWidth="1"/>
    <col min="8460" max="8704" width="11.83203125" style="21"/>
    <col min="8705" max="8709" width="18.1640625" style="21" customWidth="1"/>
    <col min="8710" max="8710" width="11.6640625" style="21" customWidth="1"/>
    <col min="8711" max="8711" width="18.1640625" style="21" customWidth="1"/>
    <col min="8712" max="8712" width="11.6640625" style="21" customWidth="1"/>
    <col min="8713" max="8715" width="10.33203125" style="21" customWidth="1"/>
    <col min="8716" max="8960" width="11.83203125" style="21"/>
    <col min="8961" max="8965" width="18.1640625" style="21" customWidth="1"/>
    <col min="8966" max="8966" width="11.6640625" style="21" customWidth="1"/>
    <col min="8967" max="8967" width="18.1640625" style="21" customWidth="1"/>
    <col min="8968" max="8968" width="11.6640625" style="21" customWidth="1"/>
    <col min="8969" max="8971" width="10.33203125" style="21" customWidth="1"/>
    <col min="8972" max="9216" width="11.83203125" style="21"/>
    <col min="9217" max="9221" width="18.1640625" style="21" customWidth="1"/>
    <col min="9222" max="9222" width="11.6640625" style="21" customWidth="1"/>
    <col min="9223" max="9223" width="18.1640625" style="21" customWidth="1"/>
    <col min="9224" max="9224" width="11.6640625" style="21" customWidth="1"/>
    <col min="9225" max="9227" width="10.33203125" style="21" customWidth="1"/>
    <col min="9228" max="9472" width="11.83203125" style="21"/>
    <col min="9473" max="9477" width="18.1640625" style="21" customWidth="1"/>
    <col min="9478" max="9478" width="11.6640625" style="21" customWidth="1"/>
    <col min="9479" max="9479" width="18.1640625" style="21" customWidth="1"/>
    <col min="9480" max="9480" width="11.6640625" style="21" customWidth="1"/>
    <col min="9481" max="9483" width="10.33203125" style="21" customWidth="1"/>
    <col min="9484" max="9728" width="11.83203125" style="21"/>
    <col min="9729" max="9733" width="18.1640625" style="21" customWidth="1"/>
    <col min="9734" max="9734" width="11.6640625" style="21" customWidth="1"/>
    <col min="9735" max="9735" width="18.1640625" style="21" customWidth="1"/>
    <col min="9736" max="9736" width="11.6640625" style="21" customWidth="1"/>
    <col min="9737" max="9739" width="10.33203125" style="21" customWidth="1"/>
    <col min="9740" max="9984" width="11.83203125" style="21"/>
    <col min="9985" max="9989" width="18.1640625" style="21" customWidth="1"/>
    <col min="9990" max="9990" width="11.6640625" style="21" customWidth="1"/>
    <col min="9991" max="9991" width="18.1640625" style="21" customWidth="1"/>
    <col min="9992" max="9992" width="11.6640625" style="21" customWidth="1"/>
    <col min="9993" max="9995" width="10.33203125" style="21" customWidth="1"/>
    <col min="9996" max="10240" width="11.83203125" style="21"/>
    <col min="10241" max="10245" width="18.1640625" style="21" customWidth="1"/>
    <col min="10246" max="10246" width="11.6640625" style="21" customWidth="1"/>
    <col min="10247" max="10247" width="18.1640625" style="21" customWidth="1"/>
    <col min="10248" max="10248" width="11.6640625" style="21" customWidth="1"/>
    <col min="10249" max="10251" width="10.33203125" style="21" customWidth="1"/>
    <col min="10252" max="10496" width="11.83203125" style="21"/>
    <col min="10497" max="10501" width="18.1640625" style="21" customWidth="1"/>
    <col min="10502" max="10502" width="11.6640625" style="21" customWidth="1"/>
    <col min="10503" max="10503" width="18.1640625" style="21" customWidth="1"/>
    <col min="10504" max="10504" width="11.6640625" style="21" customWidth="1"/>
    <col min="10505" max="10507" width="10.33203125" style="21" customWidth="1"/>
    <col min="10508" max="10752" width="11.83203125" style="21"/>
    <col min="10753" max="10757" width="18.1640625" style="21" customWidth="1"/>
    <col min="10758" max="10758" width="11.6640625" style="21" customWidth="1"/>
    <col min="10759" max="10759" width="18.1640625" style="21" customWidth="1"/>
    <col min="10760" max="10760" width="11.6640625" style="21" customWidth="1"/>
    <col min="10761" max="10763" width="10.33203125" style="21" customWidth="1"/>
    <col min="10764" max="11008" width="11.83203125" style="21"/>
    <col min="11009" max="11013" width="18.1640625" style="21" customWidth="1"/>
    <col min="11014" max="11014" width="11.6640625" style="21" customWidth="1"/>
    <col min="11015" max="11015" width="18.1640625" style="21" customWidth="1"/>
    <col min="11016" max="11016" width="11.6640625" style="21" customWidth="1"/>
    <col min="11017" max="11019" width="10.33203125" style="21" customWidth="1"/>
    <col min="11020" max="11264" width="11.83203125" style="21"/>
    <col min="11265" max="11269" width="18.1640625" style="21" customWidth="1"/>
    <col min="11270" max="11270" width="11.6640625" style="21" customWidth="1"/>
    <col min="11271" max="11271" width="18.1640625" style="21" customWidth="1"/>
    <col min="11272" max="11272" width="11.6640625" style="21" customWidth="1"/>
    <col min="11273" max="11275" width="10.33203125" style="21" customWidth="1"/>
    <col min="11276" max="11520" width="11.83203125" style="21"/>
    <col min="11521" max="11525" width="18.1640625" style="21" customWidth="1"/>
    <col min="11526" max="11526" width="11.6640625" style="21" customWidth="1"/>
    <col min="11527" max="11527" width="18.1640625" style="21" customWidth="1"/>
    <col min="11528" max="11528" width="11.6640625" style="21" customWidth="1"/>
    <col min="11529" max="11531" width="10.33203125" style="21" customWidth="1"/>
    <col min="11532" max="11776" width="11.83203125" style="21"/>
    <col min="11777" max="11781" width="18.1640625" style="21" customWidth="1"/>
    <col min="11782" max="11782" width="11.6640625" style="21" customWidth="1"/>
    <col min="11783" max="11783" width="18.1640625" style="21" customWidth="1"/>
    <col min="11784" max="11784" width="11.6640625" style="21" customWidth="1"/>
    <col min="11785" max="11787" width="10.33203125" style="21" customWidth="1"/>
    <col min="11788" max="12032" width="11.83203125" style="21"/>
    <col min="12033" max="12037" width="18.1640625" style="21" customWidth="1"/>
    <col min="12038" max="12038" width="11.6640625" style="21" customWidth="1"/>
    <col min="12039" max="12039" width="18.1640625" style="21" customWidth="1"/>
    <col min="12040" max="12040" width="11.6640625" style="21" customWidth="1"/>
    <col min="12041" max="12043" width="10.33203125" style="21" customWidth="1"/>
    <col min="12044" max="12288" width="11.83203125" style="21"/>
    <col min="12289" max="12293" width="18.1640625" style="21" customWidth="1"/>
    <col min="12294" max="12294" width="11.6640625" style="21" customWidth="1"/>
    <col min="12295" max="12295" width="18.1640625" style="21" customWidth="1"/>
    <col min="12296" max="12296" width="11.6640625" style="21" customWidth="1"/>
    <col min="12297" max="12299" width="10.33203125" style="21" customWidth="1"/>
    <col min="12300" max="12544" width="11.83203125" style="21"/>
    <col min="12545" max="12549" width="18.1640625" style="21" customWidth="1"/>
    <col min="12550" max="12550" width="11.6640625" style="21" customWidth="1"/>
    <col min="12551" max="12551" width="18.1640625" style="21" customWidth="1"/>
    <col min="12552" max="12552" width="11.6640625" style="21" customWidth="1"/>
    <col min="12553" max="12555" width="10.33203125" style="21" customWidth="1"/>
    <col min="12556" max="12800" width="11.83203125" style="21"/>
    <col min="12801" max="12805" width="18.1640625" style="21" customWidth="1"/>
    <col min="12806" max="12806" width="11.6640625" style="21" customWidth="1"/>
    <col min="12807" max="12807" width="18.1640625" style="21" customWidth="1"/>
    <col min="12808" max="12808" width="11.6640625" style="21" customWidth="1"/>
    <col min="12809" max="12811" width="10.33203125" style="21" customWidth="1"/>
    <col min="12812" max="13056" width="11.83203125" style="21"/>
    <col min="13057" max="13061" width="18.1640625" style="21" customWidth="1"/>
    <col min="13062" max="13062" width="11.6640625" style="21" customWidth="1"/>
    <col min="13063" max="13063" width="18.1640625" style="21" customWidth="1"/>
    <col min="13064" max="13064" width="11.6640625" style="21" customWidth="1"/>
    <col min="13065" max="13067" width="10.33203125" style="21" customWidth="1"/>
    <col min="13068" max="13312" width="11.83203125" style="21"/>
    <col min="13313" max="13317" width="18.1640625" style="21" customWidth="1"/>
    <col min="13318" max="13318" width="11.6640625" style="21" customWidth="1"/>
    <col min="13319" max="13319" width="18.1640625" style="21" customWidth="1"/>
    <col min="13320" max="13320" width="11.6640625" style="21" customWidth="1"/>
    <col min="13321" max="13323" width="10.33203125" style="21" customWidth="1"/>
    <col min="13324" max="13568" width="11.83203125" style="21"/>
    <col min="13569" max="13573" width="18.1640625" style="21" customWidth="1"/>
    <col min="13574" max="13574" width="11.6640625" style="21" customWidth="1"/>
    <col min="13575" max="13575" width="18.1640625" style="21" customWidth="1"/>
    <col min="13576" max="13576" width="11.6640625" style="21" customWidth="1"/>
    <col min="13577" max="13579" width="10.33203125" style="21" customWidth="1"/>
    <col min="13580" max="13824" width="11.83203125" style="21"/>
    <col min="13825" max="13829" width="18.1640625" style="21" customWidth="1"/>
    <col min="13830" max="13830" width="11.6640625" style="21" customWidth="1"/>
    <col min="13831" max="13831" width="18.1640625" style="21" customWidth="1"/>
    <col min="13832" max="13832" width="11.6640625" style="21" customWidth="1"/>
    <col min="13833" max="13835" width="10.33203125" style="21" customWidth="1"/>
    <col min="13836" max="14080" width="11.83203125" style="21"/>
    <col min="14081" max="14085" width="18.1640625" style="21" customWidth="1"/>
    <col min="14086" max="14086" width="11.6640625" style="21" customWidth="1"/>
    <col min="14087" max="14087" width="18.1640625" style="21" customWidth="1"/>
    <col min="14088" max="14088" width="11.6640625" style="21" customWidth="1"/>
    <col min="14089" max="14091" width="10.33203125" style="21" customWidth="1"/>
    <col min="14092" max="14336" width="11.83203125" style="21"/>
    <col min="14337" max="14341" width="18.1640625" style="21" customWidth="1"/>
    <col min="14342" max="14342" width="11.6640625" style="21" customWidth="1"/>
    <col min="14343" max="14343" width="18.1640625" style="21" customWidth="1"/>
    <col min="14344" max="14344" width="11.6640625" style="21" customWidth="1"/>
    <col min="14345" max="14347" width="10.33203125" style="21" customWidth="1"/>
    <col min="14348" max="14592" width="11.83203125" style="21"/>
    <col min="14593" max="14597" width="18.1640625" style="21" customWidth="1"/>
    <col min="14598" max="14598" width="11.6640625" style="21" customWidth="1"/>
    <col min="14599" max="14599" width="18.1640625" style="21" customWidth="1"/>
    <col min="14600" max="14600" width="11.6640625" style="21" customWidth="1"/>
    <col min="14601" max="14603" width="10.33203125" style="21" customWidth="1"/>
    <col min="14604" max="14848" width="11.83203125" style="21"/>
    <col min="14849" max="14853" width="18.1640625" style="21" customWidth="1"/>
    <col min="14854" max="14854" width="11.6640625" style="21" customWidth="1"/>
    <col min="14855" max="14855" width="18.1640625" style="21" customWidth="1"/>
    <col min="14856" max="14856" width="11.6640625" style="21" customWidth="1"/>
    <col min="14857" max="14859" width="10.33203125" style="21" customWidth="1"/>
    <col min="14860" max="15104" width="11.83203125" style="21"/>
    <col min="15105" max="15109" width="18.1640625" style="21" customWidth="1"/>
    <col min="15110" max="15110" width="11.6640625" style="21" customWidth="1"/>
    <col min="15111" max="15111" width="18.1640625" style="21" customWidth="1"/>
    <col min="15112" max="15112" width="11.6640625" style="21" customWidth="1"/>
    <col min="15113" max="15115" width="10.33203125" style="21" customWidth="1"/>
    <col min="15116" max="15360" width="11.83203125" style="21"/>
    <col min="15361" max="15365" width="18.1640625" style="21" customWidth="1"/>
    <col min="15366" max="15366" width="11.6640625" style="21" customWidth="1"/>
    <col min="15367" max="15367" width="18.1640625" style="21" customWidth="1"/>
    <col min="15368" max="15368" width="11.6640625" style="21" customWidth="1"/>
    <col min="15369" max="15371" width="10.33203125" style="21" customWidth="1"/>
    <col min="15372" max="15616" width="11.83203125" style="21"/>
    <col min="15617" max="15621" width="18.1640625" style="21" customWidth="1"/>
    <col min="15622" max="15622" width="11.6640625" style="21" customWidth="1"/>
    <col min="15623" max="15623" width="18.1640625" style="21" customWidth="1"/>
    <col min="15624" max="15624" width="11.6640625" style="21" customWidth="1"/>
    <col min="15625" max="15627" width="10.33203125" style="21" customWidth="1"/>
    <col min="15628" max="15872" width="11.83203125" style="21"/>
    <col min="15873" max="15877" width="18.1640625" style="21" customWidth="1"/>
    <col min="15878" max="15878" width="11.6640625" style="21" customWidth="1"/>
    <col min="15879" max="15879" width="18.1640625" style="21" customWidth="1"/>
    <col min="15880" max="15880" width="11.6640625" style="21" customWidth="1"/>
    <col min="15881" max="15883" width="10.33203125" style="21" customWidth="1"/>
    <col min="15884" max="16128" width="11.83203125" style="21"/>
    <col min="16129" max="16133" width="18.1640625" style="21" customWidth="1"/>
    <col min="16134" max="16134" width="11.6640625" style="21" customWidth="1"/>
    <col min="16135" max="16135" width="18.1640625" style="21" customWidth="1"/>
    <col min="16136" max="16136" width="11.6640625" style="21" customWidth="1"/>
    <col min="16137" max="16139" width="10.33203125" style="21" customWidth="1"/>
    <col min="16140" max="16384" width="11.83203125" style="21"/>
  </cols>
  <sheetData>
    <row r="2" spans="1:11" ht="20.100000000000001" customHeight="1" x14ac:dyDescent="0.3">
      <c r="D2" s="22" t="s">
        <v>43</v>
      </c>
    </row>
    <row r="3" spans="1:11" ht="15" x14ac:dyDescent="0.25">
      <c r="A3" s="21" t="s">
        <v>44</v>
      </c>
      <c r="F3" s="21" t="s">
        <v>45</v>
      </c>
    </row>
    <row r="4" spans="1:11" ht="15" x14ac:dyDescent="0.25">
      <c r="A4" s="21" t="s">
        <v>46</v>
      </c>
      <c r="F4" s="21" t="s">
        <v>47</v>
      </c>
    </row>
    <row r="5" spans="1:11" ht="15" x14ac:dyDescent="0.25">
      <c r="A5" s="21" t="s">
        <v>48</v>
      </c>
      <c r="B5" s="21" t="s">
        <v>49</v>
      </c>
    </row>
    <row r="6" spans="1:11" ht="15" x14ac:dyDescent="0.25">
      <c r="A6" s="21" t="s">
        <v>50</v>
      </c>
      <c r="F6" s="21" t="s">
        <v>51</v>
      </c>
    </row>
    <row r="7" spans="1:11" ht="15" x14ac:dyDescent="0.25">
      <c r="A7" s="21" t="s">
        <v>52</v>
      </c>
      <c r="F7" s="21" t="s">
        <v>53</v>
      </c>
    </row>
    <row r="8" spans="1:11" ht="15" x14ac:dyDescent="0.25">
      <c r="A8" s="23" t="s">
        <v>54</v>
      </c>
      <c r="B8" s="21" t="s">
        <v>55</v>
      </c>
      <c r="F8" s="23" t="s">
        <v>56</v>
      </c>
      <c r="G8" s="21" t="s">
        <v>57</v>
      </c>
    </row>
    <row r="9" spans="1:11" ht="15" x14ac:dyDescent="0.25">
      <c r="B9" s="21" t="s">
        <v>15</v>
      </c>
      <c r="G9" s="21" t="s">
        <v>58</v>
      </c>
    </row>
    <row r="10" spans="1:11" ht="15" x14ac:dyDescent="0.25">
      <c r="B10" s="21" t="s">
        <v>59</v>
      </c>
      <c r="G10" s="21" t="s">
        <v>60</v>
      </c>
    </row>
    <row r="11" spans="1:11" ht="15" x14ac:dyDescent="0.25">
      <c r="B11" s="21" t="s">
        <v>61</v>
      </c>
      <c r="G11" s="21" t="s">
        <v>23</v>
      </c>
    </row>
    <row r="13" spans="1:11" ht="15" x14ac:dyDescent="0.25">
      <c r="A13" s="24" t="s">
        <v>62</v>
      </c>
      <c r="B13" s="24" t="s">
        <v>63</v>
      </c>
      <c r="C13" s="24" t="s">
        <v>64</v>
      </c>
      <c r="D13" s="24" t="s">
        <v>65</v>
      </c>
      <c r="E13" s="24" t="s">
        <v>66</v>
      </c>
      <c r="F13" s="24" t="s">
        <v>67</v>
      </c>
      <c r="G13" s="24" t="s">
        <v>68</v>
      </c>
      <c r="H13" s="24" t="s">
        <v>69</v>
      </c>
      <c r="I13" s="24" t="s">
        <v>70</v>
      </c>
      <c r="J13" s="24" t="s">
        <v>71</v>
      </c>
      <c r="K13" s="25" t="s">
        <v>72</v>
      </c>
    </row>
    <row r="14" spans="1:11" ht="15" x14ac:dyDescent="0.25">
      <c r="A14" s="26" t="s">
        <v>73</v>
      </c>
      <c r="B14" s="27">
        <v>74925</v>
      </c>
      <c r="C14" s="27">
        <v>219</v>
      </c>
      <c r="D14" s="27">
        <v>5849862</v>
      </c>
      <c r="E14" s="27">
        <v>8386</v>
      </c>
      <c r="F14" s="27">
        <v>0</v>
      </c>
      <c r="G14" s="27">
        <v>8386</v>
      </c>
      <c r="H14" s="26"/>
      <c r="I14" s="28">
        <v>3554.48</v>
      </c>
      <c r="J14" s="28">
        <v>10.73</v>
      </c>
      <c r="K14" s="29" t="s">
        <v>74</v>
      </c>
    </row>
    <row r="15" spans="1:11" ht="15" x14ac:dyDescent="0.25">
      <c r="A15" s="26" t="s">
        <v>75</v>
      </c>
      <c r="B15" s="27">
        <v>75144</v>
      </c>
      <c r="C15" s="27">
        <v>299</v>
      </c>
      <c r="D15" s="27">
        <v>5858248</v>
      </c>
      <c r="E15" s="27">
        <v>11515</v>
      </c>
      <c r="F15" s="27">
        <v>0</v>
      </c>
      <c r="G15" s="27">
        <v>11515</v>
      </c>
      <c r="H15" s="26"/>
      <c r="I15" s="28">
        <v>3553.44</v>
      </c>
      <c r="J15" s="28">
        <v>9.2899999999999991</v>
      </c>
      <c r="K15" s="29" t="s">
        <v>74</v>
      </c>
    </row>
    <row r="16" spans="1:11" ht="15" x14ac:dyDescent="0.25">
      <c r="A16" s="26" t="s">
        <v>76</v>
      </c>
      <c r="B16" s="27">
        <v>75443</v>
      </c>
      <c r="C16" s="27">
        <v>304</v>
      </c>
      <c r="D16" s="27">
        <v>5869763</v>
      </c>
      <c r="E16" s="27">
        <v>11634</v>
      </c>
      <c r="F16" s="27">
        <v>0</v>
      </c>
      <c r="G16" s="27">
        <v>11634</v>
      </c>
      <c r="H16" s="26"/>
      <c r="I16" s="28">
        <v>3553.71</v>
      </c>
      <c r="J16" s="28">
        <v>10.46</v>
      </c>
      <c r="K16" s="29" t="s">
        <v>74</v>
      </c>
    </row>
    <row r="17" spans="1:11" ht="15" x14ac:dyDescent="0.25">
      <c r="A17" s="26" t="s">
        <v>77</v>
      </c>
      <c r="B17" s="27">
        <v>75747</v>
      </c>
      <c r="C17" s="27">
        <v>298</v>
      </c>
      <c r="D17" s="27">
        <v>5881397</v>
      </c>
      <c r="E17" s="27">
        <v>11421</v>
      </c>
      <c r="F17" s="27">
        <v>0</v>
      </c>
      <c r="G17" s="27">
        <v>11421</v>
      </c>
      <c r="H17" s="26"/>
      <c r="I17" s="28">
        <v>3554.07</v>
      </c>
      <c r="J17" s="28">
        <v>10.37</v>
      </c>
      <c r="K17" s="29" t="s">
        <v>74</v>
      </c>
    </row>
    <row r="18" spans="1:11" ht="15" x14ac:dyDescent="0.25">
      <c r="A18" s="26" t="s">
        <v>78</v>
      </c>
      <c r="B18" s="27">
        <v>76045</v>
      </c>
      <c r="C18" s="27">
        <v>302</v>
      </c>
      <c r="D18" s="27">
        <v>5892818</v>
      </c>
      <c r="E18" s="27">
        <v>11541</v>
      </c>
      <c r="F18" s="27">
        <v>0</v>
      </c>
      <c r="G18" s="27">
        <v>11541</v>
      </c>
      <c r="H18" s="26"/>
      <c r="I18" s="28">
        <v>3449.02</v>
      </c>
      <c r="J18" s="28">
        <v>11.19</v>
      </c>
      <c r="K18" s="29" t="s">
        <v>74</v>
      </c>
    </row>
    <row r="19" spans="1:11" ht="15" x14ac:dyDescent="0.25">
      <c r="A19" s="26" t="s">
        <v>79</v>
      </c>
      <c r="B19" s="27">
        <v>76347</v>
      </c>
      <c r="C19" s="27">
        <v>230</v>
      </c>
      <c r="D19" s="27">
        <v>5904359</v>
      </c>
      <c r="E19" s="27">
        <v>8794</v>
      </c>
      <c r="F19" s="27">
        <v>0</v>
      </c>
      <c r="G19" s="27">
        <v>8794</v>
      </c>
      <c r="H19" s="26"/>
      <c r="I19" s="28">
        <v>3551.38</v>
      </c>
      <c r="J19" s="28">
        <v>11.71</v>
      </c>
      <c r="K19" s="29" t="s">
        <v>74</v>
      </c>
    </row>
    <row r="20" spans="1:11" ht="15" x14ac:dyDescent="0.25">
      <c r="A20" s="26" t="s">
        <v>80</v>
      </c>
      <c r="B20" s="27">
        <v>76577</v>
      </c>
      <c r="C20" s="27">
        <v>229</v>
      </c>
      <c r="D20" s="27">
        <v>5913153</v>
      </c>
      <c r="E20" s="27">
        <v>8756</v>
      </c>
      <c r="F20" s="27">
        <v>0</v>
      </c>
      <c r="G20" s="27">
        <v>8756</v>
      </c>
      <c r="H20" s="26"/>
      <c r="I20" s="28">
        <v>3551.73</v>
      </c>
      <c r="J20" s="28">
        <v>11.34</v>
      </c>
      <c r="K20" s="29" t="s">
        <v>74</v>
      </c>
    </row>
    <row r="21" spans="1:11" ht="15" x14ac:dyDescent="0.25">
      <c r="A21" s="26" t="s">
        <v>81</v>
      </c>
      <c r="B21" s="27">
        <v>76806</v>
      </c>
      <c r="C21" s="27">
        <v>225</v>
      </c>
      <c r="D21" s="27">
        <v>5921909</v>
      </c>
      <c r="E21" s="27">
        <v>8562</v>
      </c>
      <c r="F21" s="27">
        <v>0</v>
      </c>
      <c r="G21" s="27">
        <v>8562</v>
      </c>
      <c r="H21" s="26"/>
      <c r="I21" s="28">
        <v>3552.53</v>
      </c>
      <c r="J21" s="28">
        <v>10.86</v>
      </c>
      <c r="K21" s="29" t="s">
        <v>74</v>
      </c>
    </row>
    <row r="22" spans="1:11" ht="15" x14ac:dyDescent="0.25">
      <c r="A22" s="26" t="s">
        <v>82</v>
      </c>
      <c r="B22" s="27">
        <v>77031</v>
      </c>
      <c r="C22" s="27">
        <v>308</v>
      </c>
      <c r="D22" s="27">
        <v>5930471</v>
      </c>
      <c r="E22" s="27">
        <v>11793</v>
      </c>
      <c r="F22" s="27">
        <v>0</v>
      </c>
      <c r="G22" s="27">
        <v>11793</v>
      </c>
      <c r="H22" s="26"/>
      <c r="I22" s="28">
        <v>3553.28</v>
      </c>
      <c r="J22" s="28">
        <v>9.23</v>
      </c>
      <c r="K22" s="29" t="s">
        <v>74</v>
      </c>
    </row>
    <row r="23" spans="1:11" ht="15" x14ac:dyDescent="0.25">
      <c r="A23" s="26" t="s">
        <v>83</v>
      </c>
      <c r="B23" s="27">
        <v>77339</v>
      </c>
      <c r="C23" s="27">
        <v>301</v>
      </c>
      <c r="D23" s="27">
        <v>5942264</v>
      </c>
      <c r="E23" s="27">
        <v>11482</v>
      </c>
      <c r="F23" s="27">
        <v>0</v>
      </c>
      <c r="G23" s="27">
        <v>11482</v>
      </c>
      <c r="H23" s="26"/>
      <c r="I23" s="28">
        <v>3552.93</v>
      </c>
      <c r="J23" s="28">
        <v>9.94</v>
      </c>
      <c r="K23" s="29" t="s">
        <v>74</v>
      </c>
    </row>
    <row r="24" spans="1:11" ht="15" x14ac:dyDescent="0.25">
      <c r="A24" s="26" t="s">
        <v>84</v>
      </c>
      <c r="B24" s="27">
        <v>77640</v>
      </c>
      <c r="C24" s="27">
        <v>258</v>
      </c>
      <c r="D24" s="27">
        <v>5953746</v>
      </c>
      <c r="E24" s="27">
        <v>9839</v>
      </c>
      <c r="F24" s="27">
        <v>0</v>
      </c>
      <c r="G24" s="27">
        <v>9839</v>
      </c>
      <c r="H24" s="26"/>
      <c r="I24" s="28">
        <v>3551.32</v>
      </c>
      <c r="J24" s="28">
        <v>12.71</v>
      </c>
      <c r="K24" s="29" t="s">
        <v>74</v>
      </c>
    </row>
    <row r="25" spans="1:11" ht="15" x14ac:dyDescent="0.25">
      <c r="A25" s="26" t="s">
        <v>85</v>
      </c>
      <c r="B25" s="27">
        <v>77898</v>
      </c>
      <c r="C25" s="27">
        <v>307</v>
      </c>
      <c r="D25" s="27">
        <v>5963585</v>
      </c>
      <c r="E25" s="27">
        <v>11656</v>
      </c>
      <c r="F25" s="27">
        <v>0</v>
      </c>
      <c r="G25" s="27">
        <v>11656</v>
      </c>
      <c r="H25" s="26"/>
      <c r="I25" s="28">
        <v>3550.7</v>
      </c>
      <c r="J25" s="28">
        <v>12.68</v>
      </c>
      <c r="K25" s="29" t="s">
        <v>74</v>
      </c>
    </row>
    <row r="26" spans="1:11" ht="15" x14ac:dyDescent="0.25">
      <c r="A26" s="26" t="s">
        <v>86</v>
      </c>
      <c r="B26" s="27">
        <v>78205</v>
      </c>
      <c r="C26" s="27">
        <v>237</v>
      </c>
      <c r="D26" s="27">
        <v>5975241</v>
      </c>
      <c r="E26" s="27">
        <v>9012</v>
      </c>
      <c r="F26" s="27">
        <v>0</v>
      </c>
      <c r="G26" s="27">
        <v>9012</v>
      </c>
      <c r="H26" s="26"/>
      <c r="I26" s="28">
        <v>3551.81</v>
      </c>
      <c r="J26" s="28">
        <v>12.23</v>
      </c>
      <c r="K26" s="29" t="s">
        <v>74</v>
      </c>
    </row>
    <row r="27" spans="1:11" ht="15" x14ac:dyDescent="0.25">
      <c r="A27" s="26" t="s">
        <v>87</v>
      </c>
      <c r="B27" s="27">
        <v>78442</v>
      </c>
      <c r="C27" s="27">
        <v>220</v>
      </c>
      <c r="D27" s="27">
        <v>5984253</v>
      </c>
      <c r="E27" s="27">
        <v>8361</v>
      </c>
      <c r="F27" s="27">
        <v>0</v>
      </c>
      <c r="G27" s="27">
        <v>8361</v>
      </c>
      <c r="H27" s="26"/>
      <c r="I27" s="28">
        <v>3549.88</v>
      </c>
      <c r="J27" s="28">
        <v>12.81</v>
      </c>
      <c r="K27" s="29" t="s">
        <v>74</v>
      </c>
    </row>
    <row r="28" spans="1:11" ht="15" x14ac:dyDescent="0.25">
      <c r="A28" s="26" t="s">
        <v>88</v>
      </c>
      <c r="B28" s="27">
        <v>78662</v>
      </c>
      <c r="C28" s="27">
        <v>298</v>
      </c>
      <c r="D28" s="27">
        <v>5992614</v>
      </c>
      <c r="E28" s="27">
        <v>11293</v>
      </c>
      <c r="F28" s="27">
        <v>0</v>
      </c>
      <c r="G28" s="27">
        <v>11293</v>
      </c>
      <c r="H28" s="26"/>
      <c r="I28" s="28">
        <v>3550.59</v>
      </c>
      <c r="J28" s="28">
        <v>12.62</v>
      </c>
      <c r="K28" s="29" t="s">
        <v>74</v>
      </c>
    </row>
    <row r="29" spans="1:11" ht="15" x14ac:dyDescent="0.25">
      <c r="A29" s="26" t="s">
        <v>89</v>
      </c>
      <c r="B29" s="27">
        <v>78960</v>
      </c>
      <c r="C29" s="27">
        <v>292</v>
      </c>
      <c r="D29" s="27">
        <v>6003907</v>
      </c>
      <c r="E29" s="27">
        <v>11090</v>
      </c>
      <c r="F29" s="27">
        <v>0</v>
      </c>
      <c r="G29" s="27">
        <v>11090</v>
      </c>
      <c r="H29" s="26"/>
      <c r="I29" s="28">
        <v>3551.61</v>
      </c>
      <c r="J29" s="28">
        <v>13.51</v>
      </c>
      <c r="K29" s="29" t="s">
        <v>74</v>
      </c>
    </row>
    <row r="30" spans="1:11" ht="15" x14ac:dyDescent="0.25">
      <c r="A30" s="26" t="s">
        <v>90</v>
      </c>
      <c r="B30" s="27">
        <v>79252</v>
      </c>
      <c r="C30" s="27">
        <v>272</v>
      </c>
      <c r="D30" s="27">
        <v>6014997</v>
      </c>
      <c r="E30" s="27">
        <v>10276</v>
      </c>
      <c r="F30" s="27">
        <v>0</v>
      </c>
      <c r="G30" s="27">
        <v>10276</v>
      </c>
      <c r="H30" s="26"/>
      <c r="I30" s="28">
        <v>3550.94</v>
      </c>
      <c r="J30" s="28">
        <v>14.3</v>
      </c>
      <c r="K30" s="29" t="s">
        <v>74</v>
      </c>
    </row>
    <row r="31" spans="1:11" ht="15" x14ac:dyDescent="0.25">
      <c r="A31" s="26" t="s">
        <v>91</v>
      </c>
      <c r="B31" s="27">
        <v>79524</v>
      </c>
      <c r="C31" s="27">
        <v>271</v>
      </c>
      <c r="D31" s="27">
        <v>6025273</v>
      </c>
      <c r="E31" s="27">
        <v>10227</v>
      </c>
      <c r="F31" s="27">
        <v>0</v>
      </c>
      <c r="G31" s="27">
        <v>10227</v>
      </c>
      <c r="H31" s="26"/>
      <c r="I31" s="28">
        <v>3552.77</v>
      </c>
      <c r="J31" s="28">
        <v>14.85</v>
      </c>
      <c r="K31" s="29" t="s">
        <v>74</v>
      </c>
    </row>
    <row r="32" spans="1:11" ht="15" x14ac:dyDescent="0.25">
      <c r="A32" s="26" t="s">
        <v>92</v>
      </c>
      <c r="B32" s="27">
        <v>79795</v>
      </c>
      <c r="C32" s="27">
        <v>297</v>
      </c>
      <c r="D32" s="27">
        <v>6035500</v>
      </c>
      <c r="E32" s="27">
        <v>11199</v>
      </c>
      <c r="F32" s="27">
        <v>0</v>
      </c>
      <c r="G32" s="27">
        <v>11199</v>
      </c>
      <c r="H32" s="26"/>
      <c r="I32" s="28">
        <v>3551.09</v>
      </c>
      <c r="J32" s="28">
        <v>16.22</v>
      </c>
      <c r="K32" s="29" t="s">
        <v>74</v>
      </c>
    </row>
    <row r="33" spans="1:11" ht="15" x14ac:dyDescent="0.25">
      <c r="A33" s="26" t="s">
        <v>93</v>
      </c>
      <c r="B33" s="27">
        <v>80092</v>
      </c>
      <c r="C33" s="27">
        <v>243</v>
      </c>
      <c r="D33" s="27">
        <v>6046699</v>
      </c>
      <c r="E33" s="27">
        <v>9176</v>
      </c>
      <c r="F33" s="27">
        <v>0</v>
      </c>
      <c r="G33" s="27">
        <v>9176</v>
      </c>
      <c r="H33" s="26"/>
      <c r="I33" s="28">
        <v>3554.8</v>
      </c>
      <c r="J33" s="28">
        <v>14.58</v>
      </c>
      <c r="K33" s="29" t="s">
        <v>74</v>
      </c>
    </row>
    <row r="34" spans="1:11" ht="15" x14ac:dyDescent="0.25">
      <c r="A34" s="26" t="s">
        <v>94</v>
      </c>
      <c r="B34" s="27">
        <v>80335</v>
      </c>
      <c r="C34" s="27">
        <v>259</v>
      </c>
      <c r="D34" s="27">
        <v>6055875</v>
      </c>
      <c r="E34" s="27">
        <v>9779</v>
      </c>
      <c r="F34" s="27">
        <v>0</v>
      </c>
      <c r="G34" s="27">
        <v>9779</v>
      </c>
      <c r="H34" s="26"/>
      <c r="I34" s="28">
        <v>3554.38</v>
      </c>
      <c r="J34" s="28">
        <v>14.17</v>
      </c>
      <c r="K34" s="29" t="s">
        <v>74</v>
      </c>
    </row>
    <row r="35" spans="1:11" ht="15" x14ac:dyDescent="0.25">
      <c r="A35" s="26" t="s">
        <v>95</v>
      </c>
      <c r="B35" s="27">
        <v>80594</v>
      </c>
      <c r="C35" s="27">
        <v>300</v>
      </c>
      <c r="D35" s="27">
        <v>6065654</v>
      </c>
      <c r="E35" s="27">
        <v>11308</v>
      </c>
      <c r="F35" s="27">
        <v>0</v>
      </c>
      <c r="G35" s="27">
        <v>11308</v>
      </c>
      <c r="H35" s="26"/>
      <c r="I35" s="28">
        <v>3552.46</v>
      </c>
      <c r="J35" s="28">
        <v>14.55</v>
      </c>
      <c r="K35" s="29" t="s">
        <v>74</v>
      </c>
    </row>
    <row r="36" spans="1:11" ht="15" x14ac:dyDescent="0.25">
      <c r="A36" s="26" t="s">
        <v>96</v>
      </c>
      <c r="B36" s="27">
        <v>80894</v>
      </c>
      <c r="C36" s="27">
        <v>285</v>
      </c>
      <c r="D36" s="27">
        <v>6076962</v>
      </c>
      <c r="E36" s="27">
        <v>10743</v>
      </c>
      <c r="F36" s="27">
        <v>0</v>
      </c>
      <c r="G36" s="27">
        <v>10743</v>
      </c>
      <c r="H36" s="26"/>
      <c r="I36" s="28">
        <v>3551.01</v>
      </c>
      <c r="J36" s="28">
        <v>15.93</v>
      </c>
      <c r="K36" s="29" t="s">
        <v>74</v>
      </c>
    </row>
    <row r="37" spans="1:11" ht="15" x14ac:dyDescent="0.25">
      <c r="A37" s="26" t="s">
        <v>97</v>
      </c>
      <c r="B37" s="27">
        <v>81179</v>
      </c>
      <c r="C37" s="27">
        <v>311</v>
      </c>
      <c r="D37" s="27">
        <v>6087705</v>
      </c>
      <c r="E37" s="27">
        <v>11724</v>
      </c>
      <c r="F37" s="27">
        <v>0</v>
      </c>
      <c r="G37" s="27">
        <v>11724</v>
      </c>
      <c r="H37" s="26"/>
      <c r="I37" s="28">
        <v>3550.63</v>
      </c>
      <c r="J37" s="28">
        <v>13.85</v>
      </c>
      <c r="K37" s="29" t="s">
        <v>74</v>
      </c>
    </row>
    <row r="38" spans="1:11" ht="15" x14ac:dyDescent="0.25">
      <c r="A38" s="26" t="s">
        <v>98</v>
      </c>
      <c r="B38" s="27">
        <v>81490</v>
      </c>
      <c r="C38" s="27">
        <v>305</v>
      </c>
      <c r="D38" s="27">
        <v>6099429</v>
      </c>
      <c r="E38" s="27">
        <v>11468</v>
      </c>
      <c r="F38" s="27">
        <v>0</v>
      </c>
      <c r="G38" s="27">
        <v>11468</v>
      </c>
      <c r="H38" s="26"/>
      <c r="I38" s="28">
        <v>3552.36</v>
      </c>
      <c r="J38" s="28">
        <v>13.59</v>
      </c>
      <c r="K38" s="29" t="s">
        <v>74</v>
      </c>
    </row>
    <row r="39" spans="1:11" ht="15" x14ac:dyDescent="0.25">
      <c r="A39" s="26" t="s">
        <v>99</v>
      </c>
      <c r="B39" s="27">
        <v>81795</v>
      </c>
      <c r="C39" s="27">
        <v>299</v>
      </c>
      <c r="D39" s="27">
        <v>6110897</v>
      </c>
      <c r="E39" s="27">
        <v>11274</v>
      </c>
      <c r="F39" s="27">
        <v>0</v>
      </c>
      <c r="G39" s="27">
        <v>11274</v>
      </c>
      <c r="H39" s="26"/>
      <c r="I39" s="28">
        <v>3552.5</v>
      </c>
      <c r="J39" s="28">
        <v>15.23</v>
      </c>
      <c r="K39" s="29" t="s">
        <v>74</v>
      </c>
    </row>
    <row r="40" spans="1:11" ht="15" x14ac:dyDescent="0.25">
      <c r="A40" s="26" t="s">
        <v>100</v>
      </c>
      <c r="B40" s="27">
        <v>82094</v>
      </c>
      <c r="C40" s="27">
        <v>237</v>
      </c>
      <c r="D40" s="27">
        <v>6122171</v>
      </c>
      <c r="E40" s="27">
        <v>8888</v>
      </c>
      <c r="F40" s="27">
        <v>0</v>
      </c>
      <c r="G40" s="27">
        <v>8888</v>
      </c>
      <c r="H40" s="26"/>
      <c r="I40" s="28">
        <v>3554.27</v>
      </c>
      <c r="J40" s="28">
        <v>15.62</v>
      </c>
      <c r="K40" s="29" t="s">
        <v>74</v>
      </c>
    </row>
    <row r="41" spans="1:11" ht="15" x14ac:dyDescent="0.25">
      <c r="A41" s="26" t="s">
        <v>101</v>
      </c>
      <c r="B41" s="27">
        <v>82331</v>
      </c>
      <c r="C41" s="27">
        <v>235</v>
      </c>
      <c r="D41" s="27">
        <v>6131059</v>
      </c>
      <c r="E41" s="27">
        <v>8819</v>
      </c>
      <c r="F41" s="27">
        <v>0</v>
      </c>
      <c r="G41" s="27">
        <v>8819</v>
      </c>
      <c r="H41" s="26"/>
      <c r="I41" s="28">
        <v>3553.5</v>
      </c>
      <c r="J41" s="28">
        <v>16.73</v>
      </c>
      <c r="K41" s="29" t="s">
        <v>74</v>
      </c>
    </row>
    <row r="42" spans="1:11" ht="15" x14ac:dyDescent="0.25">
      <c r="A42" s="26" t="s">
        <v>102</v>
      </c>
      <c r="B42" s="27">
        <v>82566</v>
      </c>
      <c r="C42" s="27">
        <v>302</v>
      </c>
      <c r="D42" s="27">
        <v>6139878</v>
      </c>
      <c r="E42" s="27">
        <v>11309</v>
      </c>
      <c r="F42" s="27">
        <v>0</v>
      </c>
      <c r="G42" s="27">
        <v>11309</v>
      </c>
      <c r="H42" s="26"/>
      <c r="I42" s="28">
        <v>3547.8</v>
      </c>
      <c r="J42" s="28">
        <v>17.600000000000001</v>
      </c>
      <c r="K42" s="29" t="s">
        <v>74</v>
      </c>
    </row>
    <row r="43" spans="1:11" ht="15" x14ac:dyDescent="0.25">
      <c r="A43" s="26" t="s">
        <v>103</v>
      </c>
      <c r="B43" s="27">
        <v>82868</v>
      </c>
      <c r="C43" s="27">
        <v>318</v>
      </c>
      <c r="D43" s="27">
        <v>6151187</v>
      </c>
      <c r="E43" s="27">
        <v>11901</v>
      </c>
      <c r="F43" s="27">
        <v>0</v>
      </c>
      <c r="G43" s="27">
        <v>11901</v>
      </c>
      <c r="H43" s="26"/>
      <c r="I43" s="28">
        <v>3548.69</v>
      </c>
      <c r="J43" s="28">
        <v>18.48</v>
      </c>
      <c r="K43" s="29" t="s">
        <v>74</v>
      </c>
    </row>
    <row r="44" spans="1:11" ht="15" x14ac:dyDescent="0.25">
      <c r="A44" s="26" t="s">
        <v>104</v>
      </c>
      <c r="B44" s="27">
        <v>83186</v>
      </c>
      <c r="C44" s="27">
        <v>315</v>
      </c>
      <c r="D44" s="27">
        <v>6163088</v>
      </c>
      <c r="E44" s="27">
        <v>11780</v>
      </c>
      <c r="F44" s="27">
        <v>0</v>
      </c>
      <c r="G44" s="27">
        <v>11780</v>
      </c>
      <c r="H44" s="26"/>
      <c r="I44" s="28">
        <v>3551.69</v>
      </c>
      <c r="J44" s="28">
        <v>16.61</v>
      </c>
      <c r="K44" s="29" t="s">
        <v>74</v>
      </c>
    </row>
    <row r="45" spans="1:11" ht="15" x14ac:dyDescent="0.25">
      <c r="A45" s="26" t="s">
        <v>105</v>
      </c>
      <c r="B45" s="27">
        <v>83501</v>
      </c>
      <c r="C45" s="27">
        <v>292</v>
      </c>
      <c r="D45" s="27">
        <v>6174868</v>
      </c>
      <c r="E45" s="27">
        <v>10935</v>
      </c>
      <c r="F45" s="27">
        <v>0</v>
      </c>
      <c r="G45" s="27">
        <v>10935</v>
      </c>
      <c r="H45" s="26"/>
      <c r="I45" s="28">
        <v>3554.55</v>
      </c>
      <c r="J45" s="28">
        <v>16.579999999999998</v>
      </c>
      <c r="K45" s="29" t="s">
        <v>74</v>
      </c>
    </row>
    <row r="46" spans="1:11" ht="15" x14ac:dyDescent="0.25">
      <c r="A46" s="26" t="s">
        <v>106</v>
      </c>
      <c r="B46" s="27">
        <v>83793</v>
      </c>
      <c r="C46" s="27">
        <v>304</v>
      </c>
      <c r="D46" s="27">
        <v>6185803</v>
      </c>
      <c r="E46" s="27">
        <v>11373</v>
      </c>
      <c r="F46" s="27">
        <v>0</v>
      </c>
      <c r="G46" s="27">
        <v>11373</v>
      </c>
      <c r="H46" s="26"/>
      <c r="I46" s="28">
        <v>3553.06</v>
      </c>
      <c r="J46" s="28">
        <v>16.920000000000002</v>
      </c>
      <c r="K46" s="29" t="s">
        <v>74</v>
      </c>
    </row>
    <row r="47" spans="1:11" ht="15" x14ac:dyDescent="0.25">
      <c r="A47" s="26" t="s">
        <v>107</v>
      </c>
      <c r="B47" s="27">
        <v>84097</v>
      </c>
      <c r="C47" s="27">
        <v>236</v>
      </c>
      <c r="D47" s="27">
        <v>6197176</v>
      </c>
      <c r="E47" s="27">
        <v>8776</v>
      </c>
      <c r="F47" s="27">
        <v>0</v>
      </c>
      <c r="G47" s="27">
        <v>8776</v>
      </c>
      <c r="H47" s="26"/>
      <c r="I47" s="28">
        <v>3553.5</v>
      </c>
      <c r="J47" s="28">
        <v>17.989999999999998</v>
      </c>
      <c r="K47" s="29" t="s">
        <v>74</v>
      </c>
    </row>
    <row r="48" spans="1:11" ht="15" x14ac:dyDescent="0.25">
      <c r="A48" s="26" t="s">
        <v>108</v>
      </c>
      <c r="B48" s="27">
        <v>84333</v>
      </c>
      <c r="C48" s="27">
        <v>246</v>
      </c>
      <c r="D48" s="27">
        <v>6205952</v>
      </c>
      <c r="E48" s="27">
        <v>9168</v>
      </c>
      <c r="F48" s="27">
        <v>0</v>
      </c>
      <c r="G48" s="27">
        <v>9168</v>
      </c>
      <c r="H48" s="26"/>
      <c r="I48" s="28">
        <v>3551.58</v>
      </c>
      <c r="J48" s="28">
        <v>18.23</v>
      </c>
      <c r="K48" s="29" t="s">
        <v>74</v>
      </c>
    </row>
    <row r="49" spans="1:11" ht="15" x14ac:dyDescent="0.25">
      <c r="A49" s="26" t="s">
        <v>109</v>
      </c>
      <c r="B49" s="27">
        <v>84579</v>
      </c>
      <c r="C49" s="27">
        <v>320</v>
      </c>
      <c r="D49" s="27">
        <v>6215120</v>
      </c>
      <c r="E49" s="27">
        <v>11938</v>
      </c>
      <c r="F49" s="27">
        <v>0</v>
      </c>
      <c r="G49" s="27">
        <v>11938</v>
      </c>
      <c r="H49" s="26"/>
      <c r="I49" s="28">
        <v>3552.12</v>
      </c>
      <c r="J49" s="28">
        <v>17.510000000000002</v>
      </c>
      <c r="K49" s="29" t="s">
        <v>74</v>
      </c>
    </row>
    <row r="50" spans="1:11" ht="15" x14ac:dyDescent="0.25">
      <c r="A50" s="26" t="s">
        <v>110</v>
      </c>
      <c r="B50" s="27">
        <v>84899</v>
      </c>
      <c r="C50" s="27">
        <v>302</v>
      </c>
      <c r="D50" s="27">
        <v>6227058</v>
      </c>
      <c r="E50" s="27">
        <v>11236</v>
      </c>
      <c r="F50" s="27">
        <v>0</v>
      </c>
      <c r="G50" s="27">
        <v>11236</v>
      </c>
      <c r="H50" s="26"/>
      <c r="I50" s="28">
        <v>3550.53</v>
      </c>
      <c r="J50" s="28">
        <v>18.63</v>
      </c>
      <c r="K50" s="29" t="s">
        <v>74</v>
      </c>
    </row>
    <row r="51" spans="1:11" ht="15" x14ac:dyDescent="0.25">
      <c r="A51" s="26" t="s">
        <v>111</v>
      </c>
      <c r="B51" s="27">
        <v>85201</v>
      </c>
      <c r="C51" s="27">
        <v>308</v>
      </c>
      <c r="D51" s="27">
        <v>6238294</v>
      </c>
      <c r="E51" s="27">
        <v>11496</v>
      </c>
      <c r="F51" s="27">
        <v>0</v>
      </c>
      <c r="G51" s="27">
        <v>11496</v>
      </c>
      <c r="H51" s="26"/>
      <c r="I51" s="28">
        <v>3553.11</v>
      </c>
      <c r="J51" s="28">
        <v>16.809999999999999</v>
      </c>
      <c r="K51" s="29" t="s">
        <v>74</v>
      </c>
    </row>
    <row r="52" spans="1:11" ht="15" x14ac:dyDescent="0.25">
      <c r="A52" s="26" t="s">
        <v>112</v>
      </c>
      <c r="B52" s="27">
        <v>85509</v>
      </c>
      <c r="C52" s="27">
        <v>311</v>
      </c>
      <c r="D52" s="27">
        <v>6249790</v>
      </c>
      <c r="E52" s="27">
        <v>11560</v>
      </c>
      <c r="F52" s="27">
        <v>0</v>
      </c>
      <c r="G52" s="27">
        <v>11560</v>
      </c>
      <c r="H52" s="26"/>
      <c r="I52" s="28">
        <v>3554.18</v>
      </c>
      <c r="J52" s="28">
        <v>17.079999999999998</v>
      </c>
      <c r="K52" s="29" t="s">
        <v>74</v>
      </c>
    </row>
    <row r="53" spans="1:11" ht="15" x14ac:dyDescent="0.25">
      <c r="A53" s="26" t="s">
        <v>113</v>
      </c>
      <c r="B53" s="27">
        <v>85820</v>
      </c>
      <c r="C53" s="27">
        <v>294</v>
      </c>
      <c r="D53" s="27">
        <v>6261350</v>
      </c>
      <c r="E53" s="27">
        <v>10933</v>
      </c>
      <c r="F53" s="27">
        <v>0</v>
      </c>
      <c r="G53" s="27">
        <v>10933</v>
      </c>
      <c r="H53" s="26"/>
      <c r="I53" s="28">
        <v>3553.94</v>
      </c>
      <c r="J53" s="28">
        <v>18.059999999999999</v>
      </c>
      <c r="K53" s="29" t="s">
        <v>74</v>
      </c>
    </row>
    <row r="54" spans="1:11" ht="15" x14ac:dyDescent="0.25">
      <c r="A54" s="26" t="s">
        <v>114</v>
      </c>
      <c r="B54" s="27">
        <v>86114</v>
      </c>
      <c r="C54" s="27">
        <v>269</v>
      </c>
      <c r="D54" s="27">
        <v>6272283</v>
      </c>
      <c r="E54" s="27">
        <v>10040</v>
      </c>
      <c r="F54" s="27">
        <v>0</v>
      </c>
      <c r="G54" s="27">
        <v>10040</v>
      </c>
      <c r="H54" s="26"/>
      <c r="I54" s="28">
        <v>3555.73</v>
      </c>
      <c r="J54" s="28">
        <v>16.22</v>
      </c>
      <c r="K54" s="29" t="s">
        <v>74</v>
      </c>
    </row>
    <row r="55" spans="1:11" ht="15" x14ac:dyDescent="0.25">
      <c r="A55" s="26" t="s">
        <v>115</v>
      </c>
      <c r="B55" s="27">
        <v>86383</v>
      </c>
      <c r="C55" s="27">
        <v>241</v>
      </c>
      <c r="D55" s="27">
        <v>6282323</v>
      </c>
      <c r="E55" s="27">
        <v>8986</v>
      </c>
      <c r="F55" s="27">
        <v>0</v>
      </c>
      <c r="G55" s="27">
        <v>8986</v>
      </c>
      <c r="H55" s="26"/>
      <c r="I55" s="28">
        <v>3555.3</v>
      </c>
      <c r="J55" s="28">
        <v>17.96</v>
      </c>
      <c r="K55" s="29" t="s">
        <v>74</v>
      </c>
    </row>
    <row r="56" spans="1:11" ht="15" x14ac:dyDescent="0.25">
      <c r="A56" s="26" t="s">
        <v>116</v>
      </c>
      <c r="B56" s="27">
        <v>86624</v>
      </c>
      <c r="C56" s="27">
        <v>303</v>
      </c>
      <c r="D56" s="27">
        <v>6291309</v>
      </c>
      <c r="E56" s="27">
        <v>11254</v>
      </c>
      <c r="F56" s="27">
        <v>0</v>
      </c>
      <c r="G56" s="27">
        <v>11254</v>
      </c>
      <c r="H56" s="26"/>
      <c r="I56" s="28">
        <v>3552.69</v>
      </c>
      <c r="J56" s="28">
        <v>18.43</v>
      </c>
      <c r="K56" s="29" t="s">
        <v>74</v>
      </c>
    </row>
    <row r="57" spans="1:11" ht="15" x14ac:dyDescent="0.25">
      <c r="A57" s="26" t="s">
        <v>117</v>
      </c>
      <c r="B57" s="27">
        <v>86927</v>
      </c>
      <c r="C57" s="27">
        <v>335</v>
      </c>
      <c r="D57" s="27">
        <v>6302563</v>
      </c>
      <c r="E57" s="27">
        <v>12471</v>
      </c>
      <c r="F57" s="27">
        <v>0</v>
      </c>
      <c r="G57" s="27">
        <v>12471</v>
      </c>
      <c r="H57" s="26"/>
      <c r="I57" s="28">
        <v>3555.23</v>
      </c>
      <c r="J57" s="28">
        <v>17.66</v>
      </c>
      <c r="K57" s="29" t="s">
        <v>74</v>
      </c>
    </row>
    <row r="58" spans="1:11" ht="15" x14ac:dyDescent="0.25">
      <c r="A58" s="26" t="s">
        <v>118</v>
      </c>
      <c r="B58" s="27">
        <v>87262</v>
      </c>
      <c r="C58" s="27">
        <v>316</v>
      </c>
      <c r="D58" s="27">
        <v>6315034</v>
      </c>
      <c r="E58" s="27">
        <v>11778</v>
      </c>
      <c r="F58" s="27">
        <v>0</v>
      </c>
      <c r="G58" s="27">
        <v>11778</v>
      </c>
      <c r="H58" s="26"/>
      <c r="I58" s="28">
        <v>3557.19</v>
      </c>
      <c r="J58" s="28">
        <v>17.64</v>
      </c>
      <c r="K58" s="29" t="s">
        <v>74</v>
      </c>
    </row>
    <row r="59" spans="1:11" ht="15" x14ac:dyDescent="0.25">
      <c r="A59" s="26" t="s">
        <v>119</v>
      </c>
      <c r="B59" s="27">
        <v>87578</v>
      </c>
      <c r="C59" s="27">
        <v>299</v>
      </c>
      <c r="D59" s="27">
        <v>6326812</v>
      </c>
      <c r="E59" s="27">
        <v>11110</v>
      </c>
      <c r="F59" s="27">
        <v>0</v>
      </c>
      <c r="G59" s="27">
        <v>11110</v>
      </c>
      <c r="H59" s="26"/>
      <c r="I59" s="28">
        <v>3555.49</v>
      </c>
      <c r="J59" s="28">
        <v>17.98</v>
      </c>
      <c r="K59" s="29" t="s">
        <v>74</v>
      </c>
    </row>
    <row r="60" spans="1:11" ht="15" x14ac:dyDescent="0.25">
      <c r="A60" s="26" t="s">
        <v>120</v>
      </c>
      <c r="B60" s="27">
        <v>87877</v>
      </c>
      <c r="C60" s="27">
        <v>328</v>
      </c>
      <c r="D60" s="27">
        <v>6337922</v>
      </c>
      <c r="E60" s="27">
        <v>12191</v>
      </c>
      <c r="F60" s="27">
        <v>0</v>
      </c>
      <c r="G60" s="27">
        <v>12191</v>
      </c>
      <c r="H60" s="26"/>
      <c r="I60" s="28">
        <v>3556.47</v>
      </c>
      <c r="J60" s="28">
        <v>16.809999999999999</v>
      </c>
      <c r="K60" s="29" t="s">
        <v>74</v>
      </c>
    </row>
    <row r="61" spans="1:11" ht="15" x14ac:dyDescent="0.25">
      <c r="A61" s="26" t="s">
        <v>121</v>
      </c>
      <c r="B61" s="27">
        <v>88205</v>
      </c>
      <c r="C61" s="27">
        <v>246</v>
      </c>
      <c r="D61" s="27">
        <v>6350113</v>
      </c>
      <c r="E61" s="27">
        <v>9157</v>
      </c>
      <c r="F61" s="27">
        <v>0</v>
      </c>
      <c r="G61" s="27">
        <v>9157</v>
      </c>
      <c r="H61" s="26"/>
      <c r="I61" s="28">
        <v>3554.63</v>
      </c>
      <c r="J61" s="28">
        <v>16.03</v>
      </c>
      <c r="K61" s="29" t="s">
        <v>74</v>
      </c>
    </row>
    <row r="62" spans="1:11" ht="15" x14ac:dyDescent="0.25">
      <c r="A62" s="26" t="s">
        <v>122</v>
      </c>
      <c r="B62" s="27">
        <v>88451</v>
      </c>
      <c r="C62" s="27">
        <v>223</v>
      </c>
      <c r="D62" s="27">
        <v>6359270</v>
      </c>
      <c r="E62" s="27">
        <v>8309</v>
      </c>
      <c r="F62" s="27">
        <v>0</v>
      </c>
      <c r="G62" s="27">
        <v>8309</v>
      </c>
      <c r="H62" s="26"/>
      <c r="I62" s="28">
        <v>3559.99</v>
      </c>
      <c r="J62" s="28">
        <v>17.420000000000002</v>
      </c>
      <c r="K62" s="29" t="s">
        <v>74</v>
      </c>
    </row>
    <row r="63" spans="1:11" ht="15" x14ac:dyDescent="0.25">
      <c r="A63" s="26" t="s">
        <v>123</v>
      </c>
      <c r="B63" s="27">
        <v>88674</v>
      </c>
      <c r="C63" s="27">
        <v>295</v>
      </c>
      <c r="D63" s="27">
        <v>6367579</v>
      </c>
      <c r="E63" s="27">
        <v>10955</v>
      </c>
      <c r="F63" s="27">
        <v>0</v>
      </c>
      <c r="G63" s="27">
        <v>10955</v>
      </c>
      <c r="H63" s="26"/>
      <c r="I63" s="28">
        <v>3556.13</v>
      </c>
      <c r="J63" s="28">
        <v>19</v>
      </c>
      <c r="K63" s="29" t="s">
        <v>74</v>
      </c>
    </row>
    <row r="64" spans="1:11" ht="15" x14ac:dyDescent="0.25">
      <c r="A64" s="26" t="s">
        <v>124</v>
      </c>
      <c r="B64" s="27">
        <v>88969</v>
      </c>
      <c r="C64" s="27">
        <v>291</v>
      </c>
      <c r="D64" s="27">
        <v>6378534</v>
      </c>
      <c r="E64" s="27">
        <v>10770</v>
      </c>
      <c r="F64" s="27">
        <v>0</v>
      </c>
      <c r="G64" s="27">
        <v>10770</v>
      </c>
      <c r="H64" s="26"/>
      <c r="I64" s="28">
        <v>3553.74</v>
      </c>
      <c r="J64" s="28">
        <v>20.3</v>
      </c>
      <c r="K64" s="29" t="s">
        <v>74</v>
      </c>
    </row>
    <row r="65" spans="1:11" ht="15" x14ac:dyDescent="0.25">
      <c r="A65" s="26" t="s">
        <v>125</v>
      </c>
      <c r="B65" s="27">
        <v>89260</v>
      </c>
      <c r="C65" s="27">
        <v>310</v>
      </c>
      <c r="D65" s="27">
        <v>6389304</v>
      </c>
      <c r="E65" s="27">
        <v>11515</v>
      </c>
      <c r="F65" s="27">
        <v>0</v>
      </c>
      <c r="G65" s="27">
        <v>11515</v>
      </c>
      <c r="H65" s="26"/>
      <c r="I65" s="28">
        <v>3555.06</v>
      </c>
      <c r="J65" s="28">
        <v>18.77</v>
      </c>
      <c r="K65" s="29" t="s">
        <v>74</v>
      </c>
    </row>
    <row r="66" spans="1:11" ht="15" x14ac:dyDescent="0.25">
      <c r="A66" s="26" t="s">
        <v>126</v>
      </c>
      <c r="B66" s="27">
        <v>89570</v>
      </c>
      <c r="C66" s="27">
        <v>298</v>
      </c>
      <c r="D66" s="27">
        <v>6400819</v>
      </c>
      <c r="E66" s="27">
        <v>11024</v>
      </c>
      <c r="F66" s="27">
        <v>0</v>
      </c>
      <c r="G66" s="27">
        <v>11024</v>
      </c>
      <c r="H66" s="26"/>
      <c r="I66" s="28">
        <v>3553.92</v>
      </c>
      <c r="J66" s="28">
        <v>19.73</v>
      </c>
      <c r="K66" s="29" t="s">
        <v>74</v>
      </c>
    </row>
    <row r="67" spans="1:11" ht="15" x14ac:dyDescent="0.25">
      <c r="A67" s="26" t="s">
        <v>127</v>
      </c>
      <c r="B67" s="27">
        <v>89868</v>
      </c>
      <c r="C67" s="27">
        <v>316</v>
      </c>
      <c r="D67" s="27">
        <v>6411843</v>
      </c>
      <c r="E67" s="27">
        <v>11702</v>
      </c>
      <c r="F67" s="27">
        <v>0</v>
      </c>
      <c r="G67" s="27">
        <v>11702</v>
      </c>
      <c r="H67" s="26"/>
      <c r="I67" s="28">
        <v>3552.84</v>
      </c>
      <c r="J67" s="28">
        <v>19.25</v>
      </c>
      <c r="K67" s="29" t="s">
        <v>74</v>
      </c>
    </row>
    <row r="68" spans="1:11" ht="15" x14ac:dyDescent="0.25">
      <c r="A68" s="26" t="s">
        <v>128</v>
      </c>
      <c r="B68" s="27">
        <v>90184</v>
      </c>
      <c r="C68" s="27">
        <v>233</v>
      </c>
      <c r="D68" s="27">
        <v>6423545</v>
      </c>
      <c r="E68" s="27">
        <v>8604</v>
      </c>
      <c r="F68" s="27">
        <v>0</v>
      </c>
      <c r="G68" s="27">
        <v>8604</v>
      </c>
      <c r="H68" s="26"/>
      <c r="I68" s="28">
        <v>3555.41</v>
      </c>
      <c r="J68" s="28">
        <v>20.73</v>
      </c>
      <c r="K68" s="29" t="s">
        <v>74</v>
      </c>
    </row>
    <row r="69" spans="1:11" ht="15" x14ac:dyDescent="0.25">
      <c r="A69" s="26" t="s">
        <v>129</v>
      </c>
      <c r="B69" s="27">
        <v>90417</v>
      </c>
      <c r="C69" s="27">
        <v>231</v>
      </c>
      <c r="D69" s="27">
        <v>6432149</v>
      </c>
      <c r="E69" s="27">
        <v>8525</v>
      </c>
      <c r="F69" s="27">
        <v>0</v>
      </c>
      <c r="G69" s="27">
        <v>8525</v>
      </c>
      <c r="H69" s="26"/>
      <c r="I69" s="28">
        <v>3554.47</v>
      </c>
      <c r="J69" s="28">
        <v>21.18</v>
      </c>
      <c r="K69" s="29" t="s">
        <v>74</v>
      </c>
    </row>
    <row r="70" spans="1:11" ht="15" x14ac:dyDescent="0.25">
      <c r="A70" s="26" t="s">
        <v>130</v>
      </c>
      <c r="B70" s="27">
        <v>90648</v>
      </c>
      <c r="C70" s="27">
        <v>307</v>
      </c>
      <c r="D70" s="27">
        <v>6440674</v>
      </c>
      <c r="E70" s="27">
        <v>11336</v>
      </c>
      <c r="F70" s="27">
        <v>0</v>
      </c>
      <c r="G70" s="27">
        <v>11336</v>
      </c>
      <c r="H70" s="26"/>
      <c r="I70" s="28">
        <v>3553.87</v>
      </c>
      <c r="J70" s="28">
        <v>20.51</v>
      </c>
      <c r="K70" s="29" t="s">
        <v>74</v>
      </c>
    </row>
    <row r="71" spans="1:11" ht="15" x14ac:dyDescent="0.25">
      <c r="A71" s="26" t="s">
        <v>131</v>
      </c>
      <c r="B71" s="27">
        <v>90955</v>
      </c>
      <c r="C71" s="27">
        <v>280</v>
      </c>
      <c r="D71" s="27">
        <v>6452010</v>
      </c>
      <c r="E71" s="27">
        <v>10332</v>
      </c>
      <c r="F71" s="27">
        <v>0</v>
      </c>
      <c r="G71" s="27">
        <v>10332</v>
      </c>
      <c r="H71" s="26"/>
      <c r="I71" s="28">
        <v>3553.32</v>
      </c>
      <c r="J71" s="28">
        <v>20.34</v>
      </c>
      <c r="K71" s="29" t="s">
        <v>74</v>
      </c>
    </row>
    <row r="72" spans="1:11" ht="15" x14ac:dyDescent="0.25">
      <c r="A72" s="26" t="s">
        <v>132</v>
      </c>
      <c r="B72" s="27">
        <v>91235</v>
      </c>
      <c r="C72" s="27">
        <v>279</v>
      </c>
      <c r="D72" s="27">
        <v>6462342</v>
      </c>
      <c r="E72" s="27">
        <v>10250</v>
      </c>
      <c r="F72" s="27">
        <v>0</v>
      </c>
      <c r="G72" s="27">
        <v>10250</v>
      </c>
      <c r="H72" s="26"/>
      <c r="I72" s="28">
        <v>3552.09</v>
      </c>
      <c r="J72" s="28">
        <v>22</v>
      </c>
      <c r="K72" s="29" t="s">
        <v>74</v>
      </c>
    </row>
    <row r="73" spans="1:11" ht="15" x14ac:dyDescent="0.25">
      <c r="A73" s="26" t="s">
        <v>133</v>
      </c>
      <c r="B73" s="27">
        <v>91514</v>
      </c>
      <c r="C73" s="27">
        <v>304</v>
      </c>
      <c r="D73" s="27">
        <v>6472592</v>
      </c>
      <c r="E73" s="27">
        <v>11204</v>
      </c>
      <c r="F73" s="27">
        <v>0</v>
      </c>
      <c r="G73" s="27">
        <v>11204</v>
      </c>
      <c r="H73" s="26"/>
      <c r="I73" s="28">
        <v>3553.53</v>
      </c>
      <c r="J73" s="28">
        <v>19.920000000000002</v>
      </c>
      <c r="K73" s="29" t="s">
        <v>74</v>
      </c>
    </row>
    <row r="74" spans="1:11" ht="15" x14ac:dyDescent="0.25">
      <c r="A74" s="26" t="s">
        <v>134</v>
      </c>
      <c r="B74" s="27">
        <v>91818</v>
      </c>
      <c r="C74" s="27">
        <v>300</v>
      </c>
      <c r="D74" s="27">
        <v>6483796</v>
      </c>
      <c r="E74" s="27">
        <v>11060</v>
      </c>
      <c r="F74" s="27">
        <v>0</v>
      </c>
      <c r="G74" s="27">
        <v>11060</v>
      </c>
      <c r="H74" s="26"/>
      <c r="I74" s="28">
        <v>3555.37</v>
      </c>
      <c r="J74" s="28">
        <v>19.53</v>
      </c>
      <c r="K74" s="29" t="s">
        <v>74</v>
      </c>
    </row>
    <row r="75" spans="1:11" ht="15" x14ac:dyDescent="0.25">
      <c r="A75" s="26" t="s">
        <v>135</v>
      </c>
      <c r="B75" s="27">
        <v>92118</v>
      </c>
      <c r="C75" s="27">
        <v>238</v>
      </c>
      <c r="D75" s="27">
        <v>6494856</v>
      </c>
      <c r="E75" s="27">
        <v>8785</v>
      </c>
      <c r="F75" s="27">
        <v>0</v>
      </c>
      <c r="G75" s="27">
        <v>8785</v>
      </c>
      <c r="H75" s="26"/>
      <c r="I75" s="28">
        <v>3556.02</v>
      </c>
      <c r="J75" s="28">
        <v>20.329999999999998</v>
      </c>
      <c r="K75" s="29" t="s">
        <v>74</v>
      </c>
    </row>
    <row r="76" spans="1:11" ht="15" x14ac:dyDescent="0.25">
      <c r="A76" s="26" t="s">
        <v>136</v>
      </c>
      <c r="B76" s="27">
        <v>92356</v>
      </c>
      <c r="C76" s="27">
        <v>251</v>
      </c>
      <c r="D76" s="27">
        <v>6503641</v>
      </c>
      <c r="E76" s="27">
        <v>9244</v>
      </c>
      <c r="F76" s="27">
        <v>0</v>
      </c>
      <c r="G76" s="27">
        <v>9244</v>
      </c>
      <c r="H76" s="26"/>
      <c r="I76" s="28">
        <v>3554.85</v>
      </c>
      <c r="J76" s="28">
        <v>18.71</v>
      </c>
      <c r="K76" s="29" t="s">
        <v>74</v>
      </c>
    </row>
    <row r="77" spans="1:11" ht="15" x14ac:dyDescent="0.25">
      <c r="A77" s="26" t="s">
        <v>137</v>
      </c>
      <c r="B77" s="27">
        <v>92607</v>
      </c>
      <c r="C77" s="27">
        <v>323</v>
      </c>
      <c r="D77" s="27">
        <v>6512885</v>
      </c>
      <c r="E77" s="27">
        <v>11936</v>
      </c>
      <c r="F77" s="27">
        <v>0</v>
      </c>
      <c r="G77" s="27">
        <v>11936</v>
      </c>
      <c r="H77" s="26"/>
      <c r="I77" s="28">
        <v>3554.71</v>
      </c>
      <c r="J77" s="28">
        <v>18.72</v>
      </c>
      <c r="K77" s="29" t="s">
        <v>74</v>
      </c>
    </row>
    <row r="78" spans="1:11" ht="15" x14ac:dyDescent="0.25">
      <c r="A78" s="26" t="s">
        <v>138</v>
      </c>
      <c r="B78" s="27">
        <v>92930</v>
      </c>
      <c r="C78" s="27">
        <v>297</v>
      </c>
      <c r="D78" s="27">
        <v>6524821</v>
      </c>
      <c r="E78" s="27">
        <v>11000</v>
      </c>
      <c r="F78" s="27">
        <v>0</v>
      </c>
      <c r="G78" s="27">
        <v>11000</v>
      </c>
      <c r="H78" s="26"/>
      <c r="I78" s="28">
        <v>3555.89</v>
      </c>
      <c r="J78" s="28">
        <v>18.11</v>
      </c>
      <c r="K78" s="29" t="s">
        <v>74</v>
      </c>
    </row>
    <row r="79" spans="1:11" ht="15" x14ac:dyDescent="0.25">
      <c r="A79" s="26" t="s">
        <v>139</v>
      </c>
      <c r="B79" s="27">
        <v>93227</v>
      </c>
      <c r="C79" s="27">
        <v>245</v>
      </c>
      <c r="D79" s="27">
        <v>6535821</v>
      </c>
      <c r="E79" s="27">
        <v>9029</v>
      </c>
      <c r="F79" s="27">
        <v>0</v>
      </c>
      <c r="G79" s="27">
        <v>9029</v>
      </c>
      <c r="H79" s="26"/>
      <c r="I79" s="28">
        <v>3557.71</v>
      </c>
      <c r="J79" s="28">
        <v>19.75</v>
      </c>
      <c r="K79" s="29" t="s">
        <v>74</v>
      </c>
    </row>
    <row r="80" spans="1:11" ht="15" x14ac:dyDescent="0.25">
      <c r="A80" s="26" t="s">
        <v>140</v>
      </c>
      <c r="B80" s="27">
        <v>93472</v>
      </c>
      <c r="C80" s="27">
        <v>244</v>
      </c>
      <c r="D80" s="27">
        <v>6544850</v>
      </c>
      <c r="E80" s="27">
        <v>9016</v>
      </c>
      <c r="F80" s="27">
        <v>0</v>
      </c>
      <c r="G80" s="27">
        <v>9016</v>
      </c>
      <c r="H80" s="26"/>
      <c r="I80" s="28">
        <v>3559.55</v>
      </c>
      <c r="J80" s="28">
        <v>19.07</v>
      </c>
      <c r="K80" s="29" t="s">
        <v>74</v>
      </c>
    </row>
    <row r="81" spans="1:11" ht="15" x14ac:dyDescent="0.25">
      <c r="A81" s="26" t="s">
        <v>141</v>
      </c>
      <c r="B81" s="27">
        <v>93716</v>
      </c>
      <c r="C81" s="27">
        <v>299</v>
      </c>
      <c r="D81" s="27">
        <v>6553866</v>
      </c>
      <c r="E81" s="27">
        <v>11028</v>
      </c>
      <c r="F81" s="27">
        <v>0</v>
      </c>
      <c r="G81" s="27">
        <v>11028</v>
      </c>
      <c r="H81" s="26"/>
      <c r="I81" s="28">
        <v>3550.82</v>
      </c>
      <c r="J81" s="28">
        <v>17.98</v>
      </c>
      <c r="K81" s="29" t="s">
        <v>74</v>
      </c>
    </row>
    <row r="82" spans="1:11" ht="15" x14ac:dyDescent="0.25">
      <c r="A82" s="26" t="s">
        <v>142</v>
      </c>
      <c r="B82" s="27">
        <v>94015</v>
      </c>
      <c r="C82" s="27">
        <v>247</v>
      </c>
      <c r="D82" s="27">
        <v>6564894</v>
      </c>
      <c r="E82" s="27">
        <v>9101</v>
      </c>
      <c r="F82" s="27">
        <v>0</v>
      </c>
      <c r="G82" s="27">
        <v>9101</v>
      </c>
      <c r="H82" s="26"/>
      <c r="I82" s="28">
        <v>3551.67</v>
      </c>
      <c r="J82" s="28">
        <v>19.899999999999999</v>
      </c>
      <c r="K82" s="29" t="s">
        <v>74</v>
      </c>
    </row>
    <row r="83" spans="1:11" ht="15" x14ac:dyDescent="0.25">
      <c r="A83" s="26" t="s">
        <v>143</v>
      </c>
      <c r="B83" s="27">
        <v>94262</v>
      </c>
      <c r="C83" s="27">
        <v>236</v>
      </c>
      <c r="D83" s="27">
        <v>6573995</v>
      </c>
      <c r="E83" s="27">
        <v>8662</v>
      </c>
      <c r="F83" s="27">
        <v>0</v>
      </c>
      <c r="G83" s="27">
        <v>8662</v>
      </c>
      <c r="H83" s="26"/>
      <c r="I83" s="28">
        <v>3551.85</v>
      </c>
      <c r="J83" s="28">
        <v>20.67</v>
      </c>
      <c r="K83" s="29" t="s">
        <v>74</v>
      </c>
    </row>
    <row r="84" spans="1:11" ht="15" x14ac:dyDescent="0.25">
      <c r="A84" s="26" t="s">
        <v>144</v>
      </c>
      <c r="B84" s="27">
        <v>94498</v>
      </c>
      <c r="C84" s="27">
        <v>298</v>
      </c>
      <c r="D84" s="27">
        <v>6582657</v>
      </c>
      <c r="E84" s="27">
        <v>10961</v>
      </c>
      <c r="F84" s="27">
        <v>0</v>
      </c>
      <c r="G84" s="27">
        <v>10961</v>
      </c>
      <c r="H84" s="26"/>
      <c r="I84" s="28">
        <v>3549.61</v>
      </c>
      <c r="J84" s="28">
        <v>20.92</v>
      </c>
      <c r="K84" s="29" t="s">
        <v>74</v>
      </c>
    </row>
    <row r="85" spans="1:11" ht="15" x14ac:dyDescent="0.25">
      <c r="A85" s="26" t="s">
        <v>145</v>
      </c>
      <c r="B85" s="27">
        <v>94796</v>
      </c>
      <c r="C85" s="27">
        <v>332</v>
      </c>
      <c r="D85" s="27">
        <v>6593618</v>
      </c>
      <c r="E85" s="27">
        <v>12270</v>
      </c>
      <c r="F85" s="27">
        <v>0</v>
      </c>
      <c r="G85" s="27">
        <v>12270</v>
      </c>
      <c r="H85" s="26"/>
      <c r="I85" s="28">
        <v>3551.51</v>
      </c>
      <c r="J85" s="28">
        <v>18.98</v>
      </c>
      <c r="K85" s="29" t="s">
        <v>74</v>
      </c>
    </row>
    <row r="86" spans="1:11" ht="15" x14ac:dyDescent="0.25">
      <c r="A86" s="26" t="s">
        <v>146</v>
      </c>
      <c r="B86" s="27">
        <v>95128</v>
      </c>
      <c r="C86" s="27">
        <v>306</v>
      </c>
      <c r="D86" s="27">
        <v>6605888</v>
      </c>
      <c r="E86" s="27">
        <v>11269</v>
      </c>
      <c r="F86" s="27">
        <v>0</v>
      </c>
      <c r="G86" s="27">
        <v>11269</v>
      </c>
      <c r="H86" s="26"/>
      <c r="I86" s="28">
        <v>3552.53</v>
      </c>
      <c r="J86" s="28">
        <v>20.69</v>
      </c>
      <c r="K86" s="29" t="s">
        <v>74</v>
      </c>
    </row>
    <row r="87" spans="1:11" ht="15" x14ac:dyDescent="0.25">
      <c r="A87" s="26" t="s">
        <v>147</v>
      </c>
      <c r="B87" s="27">
        <v>95434</v>
      </c>
      <c r="C87" s="27">
        <v>334</v>
      </c>
      <c r="D87" s="27">
        <v>6617157</v>
      </c>
      <c r="E87" s="27">
        <v>12320</v>
      </c>
      <c r="F87" s="27">
        <v>0</v>
      </c>
      <c r="G87" s="27">
        <v>12320</v>
      </c>
      <c r="H87" s="26"/>
      <c r="I87" s="28">
        <v>3554.71</v>
      </c>
      <c r="J87" s="28">
        <v>18.399999999999999</v>
      </c>
      <c r="K87" s="29" t="s">
        <v>74</v>
      </c>
    </row>
    <row r="88" spans="1:11" ht="15" x14ac:dyDescent="0.25">
      <c r="A88" s="26" t="s">
        <v>148</v>
      </c>
      <c r="B88" s="27">
        <v>95768</v>
      </c>
      <c r="C88" s="27">
        <v>329</v>
      </c>
      <c r="D88" s="27">
        <v>6629477</v>
      </c>
      <c r="E88" s="27">
        <v>12177</v>
      </c>
      <c r="F88" s="27">
        <v>0</v>
      </c>
      <c r="G88" s="27">
        <v>12177</v>
      </c>
      <c r="H88" s="26"/>
      <c r="I88" s="28">
        <v>3555.14</v>
      </c>
      <c r="J88" s="28">
        <v>18.96</v>
      </c>
      <c r="K88" s="29" t="s">
        <v>74</v>
      </c>
    </row>
    <row r="89" spans="1:11" ht="15" x14ac:dyDescent="0.25">
      <c r="A89" s="26" t="s">
        <v>149</v>
      </c>
      <c r="B89" s="27">
        <v>96097</v>
      </c>
      <c r="C89" s="27">
        <v>265</v>
      </c>
      <c r="D89" s="27">
        <v>6641654</v>
      </c>
      <c r="E89" s="27">
        <v>9780</v>
      </c>
      <c r="F89" s="27">
        <v>0</v>
      </c>
      <c r="G89" s="27">
        <v>9780</v>
      </c>
      <c r="H89" s="26"/>
      <c r="I89" s="28">
        <v>3556.16</v>
      </c>
      <c r="J89" s="28">
        <v>19.18</v>
      </c>
      <c r="K89" s="29" t="s">
        <v>74</v>
      </c>
    </row>
    <row r="90" spans="1:11" ht="15" x14ac:dyDescent="0.25">
      <c r="A90" s="26" t="s">
        <v>150</v>
      </c>
      <c r="B90" s="27">
        <v>96362</v>
      </c>
      <c r="C90" s="27">
        <v>253</v>
      </c>
      <c r="D90" s="27">
        <v>6651434</v>
      </c>
      <c r="E90" s="27">
        <v>9324</v>
      </c>
      <c r="F90" s="27">
        <v>0</v>
      </c>
      <c r="G90" s="27">
        <v>9324</v>
      </c>
      <c r="H90" s="26"/>
      <c r="I90" s="28">
        <v>3556.02</v>
      </c>
      <c r="J90" s="28">
        <v>19.649999999999999</v>
      </c>
      <c r="K90" s="29" t="s">
        <v>74</v>
      </c>
    </row>
    <row r="91" spans="1:11" ht="15" x14ac:dyDescent="0.25">
      <c r="A91" s="26" t="s">
        <v>151</v>
      </c>
      <c r="B91" s="27">
        <v>96615</v>
      </c>
      <c r="C91" s="27">
        <v>321</v>
      </c>
      <c r="D91" s="27">
        <v>6660758</v>
      </c>
      <c r="E91" s="27">
        <v>11821</v>
      </c>
      <c r="F91" s="27">
        <v>0</v>
      </c>
      <c r="G91" s="27">
        <v>11821</v>
      </c>
      <c r="H91" s="26"/>
      <c r="I91" s="28">
        <v>3554.65</v>
      </c>
      <c r="J91" s="28">
        <v>20.18</v>
      </c>
      <c r="K91" s="29" t="s">
        <v>74</v>
      </c>
    </row>
    <row r="92" spans="1:11" ht="15" x14ac:dyDescent="0.25">
      <c r="A92" s="26" t="s">
        <v>152</v>
      </c>
      <c r="B92" s="27">
        <v>96936</v>
      </c>
      <c r="C92" s="27">
        <v>303</v>
      </c>
      <c r="D92" s="27">
        <v>6672579</v>
      </c>
      <c r="E92" s="27">
        <v>11169</v>
      </c>
      <c r="F92" s="27">
        <v>0</v>
      </c>
      <c r="G92" s="27">
        <v>11169</v>
      </c>
      <c r="H92" s="26"/>
      <c r="I92" s="28">
        <v>3554.06</v>
      </c>
      <c r="J92" s="28">
        <v>20.95</v>
      </c>
      <c r="K92" s="29" t="s">
        <v>74</v>
      </c>
    </row>
    <row r="93" spans="1:11" ht="15" x14ac:dyDescent="0.25">
      <c r="A93" s="26" t="s">
        <v>153</v>
      </c>
      <c r="B93" s="27">
        <v>97239</v>
      </c>
      <c r="C93" s="27">
        <v>318</v>
      </c>
      <c r="D93" s="27">
        <v>6683748</v>
      </c>
      <c r="E93" s="27">
        <v>11681</v>
      </c>
      <c r="F93" s="27">
        <v>0</v>
      </c>
      <c r="G93" s="27">
        <v>11681</v>
      </c>
      <c r="H93" s="26"/>
      <c r="I93" s="28">
        <v>3552.85</v>
      </c>
      <c r="J93" s="28">
        <v>21.72</v>
      </c>
      <c r="K93" s="29" t="s">
        <v>74</v>
      </c>
    </row>
    <row r="94" spans="1:11" ht="15" x14ac:dyDescent="0.25">
      <c r="A94" s="26" t="s">
        <v>154</v>
      </c>
      <c r="B94" s="27">
        <v>97557</v>
      </c>
      <c r="C94" s="27">
        <v>311</v>
      </c>
      <c r="D94" s="27">
        <v>6695429</v>
      </c>
      <c r="E94" s="27">
        <v>11421</v>
      </c>
      <c r="F94" s="27">
        <v>0</v>
      </c>
      <c r="G94" s="27">
        <v>11421</v>
      </c>
      <c r="H94" s="26"/>
      <c r="I94" s="28">
        <v>3551.11</v>
      </c>
      <c r="J94" s="28">
        <v>22.43</v>
      </c>
      <c r="K94" s="29" t="s">
        <v>74</v>
      </c>
    </row>
    <row r="95" spans="1:11" ht="15" x14ac:dyDescent="0.25">
      <c r="A95" s="26" t="s">
        <v>155</v>
      </c>
      <c r="B95" s="27">
        <v>97868</v>
      </c>
      <c r="C95" s="27">
        <v>337</v>
      </c>
      <c r="D95" s="27">
        <v>6706850</v>
      </c>
      <c r="E95" s="27">
        <v>12390</v>
      </c>
      <c r="F95" s="27">
        <v>0</v>
      </c>
      <c r="G95" s="27">
        <v>12390</v>
      </c>
      <c r="H95" s="26"/>
      <c r="I95" s="28">
        <v>3551.59</v>
      </c>
      <c r="J95" s="28">
        <v>19.7</v>
      </c>
      <c r="K95" s="29" t="s">
        <v>74</v>
      </c>
    </row>
    <row r="96" spans="1:11" ht="15" x14ac:dyDescent="0.25">
      <c r="A96" s="26" t="s">
        <v>156</v>
      </c>
      <c r="B96" s="27">
        <v>98205</v>
      </c>
      <c r="C96" s="27">
        <v>261</v>
      </c>
      <c r="D96" s="27">
        <v>6719240</v>
      </c>
      <c r="E96" s="27">
        <v>9558</v>
      </c>
      <c r="F96" s="27">
        <v>0</v>
      </c>
      <c r="G96" s="27">
        <v>9558</v>
      </c>
      <c r="H96" s="26"/>
      <c r="I96" s="28">
        <v>3552.85</v>
      </c>
      <c r="J96" s="28">
        <v>21.3</v>
      </c>
      <c r="K96" s="29" t="s">
        <v>74</v>
      </c>
    </row>
    <row r="97" spans="1:11" ht="15" x14ac:dyDescent="0.25">
      <c r="A97" s="26" t="s">
        <v>157</v>
      </c>
      <c r="B97" s="27">
        <v>98466</v>
      </c>
      <c r="C97" s="27">
        <v>262</v>
      </c>
      <c r="D97" s="27">
        <v>6728798</v>
      </c>
      <c r="E97" s="27">
        <v>9649</v>
      </c>
      <c r="F97" s="27">
        <v>0</v>
      </c>
      <c r="G97" s="27">
        <v>9649</v>
      </c>
      <c r="H97" s="26"/>
      <c r="I97" s="28">
        <v>3553.1</v>
      </c>
      <c r="J97" s="28">
        <v>21.04</v>
      </c>
      <c r="K97" s="29" t="s">
        <v>74</v>
      </c>
    </row>
    <row r="98" spans="1:11" ht="15" x14ac:dyDescent="0.25">
      <c r="A98" s="26" t="s">
        <v>158</v>
      </c>
      <c r="B98" s="27">
        <v>98728</v>
      </c>
      <c r="C98" s="27">
        <v>328</v>
      </c>
      <c r="D98" s="27">
        <v>6738447</v>
      </c>
      <c r="E98" s="27">
        <v>12040</v>
      </c>
      <c r="F98" s="27">
        <v>0</v>
      </c>
      <c r="G98" s="27">
        <v>12040</v>
      </c>
      <c r="H98" s="26"/>
      <c r="I98" s="28">
        <v>3552.5</v>
      </c>
      <c r="J98" s="28">
        <v>20.65</v>
      </c>
      <c r="K98" s="29" t="s">
        <v>74</v>
      </c>
    </row>
    <row r="99" spans="1:11" ht="15" x14ac:dyDescent="0.25">
      <c r="A99" s="26" t="s">
        <v>159</v>
      </c>
      <c r="B99" s="27">
        <v>99056</v>
      </c>
      <c r="C99" s="27">
        <v>307</v>
      </c>
      <c r="D99" s="27">
        <v>6750487</v>
      </c>
      <c r="E99" s="27">
        <v>11296</v>
      </c>
      <c r="F99" s="27">
        <v>0</v>
      </c>
      <c r="G99" s="27">
        <v>11296</v>
      </c>
      <c r="H99" s="26"/>
      <c r="I99" s="28">
        <v>3551.53</v>
      </c>
      <c r="J99" s="28">
        <v>18.68</v>
      </c>
      <c r="K99" s="29" t="s">
        <v>74</v>
      </c>
    </row>
    <row r="100" spans="1:11" ht="15" x14ac:dyDescent="0.25">
      <c r="A100" s="26" t="s">
        <v>160</v>
      </c>
      <c r="B100" s="27">
        <v>99363</v>
      </c>
      <c r="C100" s="27">
        <v>301</v>
      </c>
      <c r="D100" s="27">
        <v>6761783</v>
      </c>
      <c r="E100" s="27">
        <v>11057</v>
      </c>
      <c r="F100" s="27">
        <v>0</v>
      </c>
      <c r="G100" s="27">
        <v>11057</v>
      </c>
      <c r="H100" s="26"/>
      <c r="I100" s="28">
        <v>3549.54</v>
      </c>
      <c r="J100" s="28">
        <v>19.41</v>
      </c>
      <c r="K100" s="29" t="s">
        <v>74</v>
      </c>
    </row>
    <row r="101" spans="1:11" ht="15" x14ac:dyDescent="0.25">
      <c r="A101" s="26" t="s">
        <v>161</v>
      </c>
      <c r="B101" s="27">
        <v>99664</v>
      </c>
      <c r="C101" s="27">
        <v>321</v>
      </c>
      <c r="D101" s="27">
        <v>6772840</v>
      </c>
      <c r="E101" s="27">
        <v>11805</v>
      </c>
      <c r="F101" s="27">
        <v>0</v>
      </c>
      <c r="G101" s="27">
        <v>11805</v>
      </c>
      <c r="H101" s="26"/>
      <c r="I101" s="28">
        <v>3546.18</v>
      </c>
      <c r="J101" s="28">
        <v>18.87</v>
      </c>
      <c r="K101" s="29" t="s">
        <v>74</v>
      </c>
    </row>
    <row r="102" spans="1:11" ht="15" x14ac:dyDescent="0.25">
      <c r="A102" s="26" t="s">
        <v>162</v>
      </c>
      <c r="B102" s="27">
        <v>99985</v>
      </c>
      <c r="C102" s="27">
        <v>305</v>
      </c>
      <c r="D102" s="27">
        <v>6784645</v>
      </c>
      <c r="E102" s="27">
        <v>11223</v>
      </c>
      <c r="F102" s="27">
        <v>0</v>
      </c>
      <c r="G102" s="27">
        <v>11223</v>
      </c>
      <c r="H102" s="26"/>
      <c r="I102" s="28">
        <v>3552.94</v>
      </c>
      <c r="J102" s="28">
        <v>19.68</v>
      </c>
      <c r="K102" s="29" t="s">
        <v>74</v>
      </c>
    </row>
    <row r="103" spans="1:11" ht="15" x14ac:dyDescent="0.25">
      <c r="A103" s="26" t="s">
        <v>163</v>
      </c>
      <c r="B103" s="27">
        <v>100290</v>
      </c>
      <c r="C103" s="27">
        <v>264</v>
      </c>
      <c r="D103" s="27">
        <v>6795868</v>
      </c>
      <c r="E103" s="27">
        <v>9748</v>
      </c>
      <c r="F103" s="27">
        <v>0</v>
      </c>
      <c r="G103" s="27">
        <v>9748</v>
      </c>
      <c r="H103" s="26"/>
      <c r="I103" s="28">
        <v>3563.11</v>
      </c>
      <c r="J103" s="28">
        <v>20.79</v>
      </c>
      <c r="K103" s="29" t="s">
        <v>74</v>
      </c>
    </row>
    <row r="104" spans="1:11" ht="15" x14ac:dyDescent="0.25">
      <c r="A104" s="26" t="s">
        <v>164</v>
      </c>
      <c r="B104" s="27">
        <v>100554</v>
      </c>
      <c r="C104" s="27">
        <v>239</v>
      </c>
      <c r="D104" s="27">
        <v>6805616</v>
      </c>
      <c r="E104" s="27">
        <v>8768</v>
      </c>
      <c r="F104" s="27">
        <v>0</v>
      </c>
      <c r="G104" s="27">
        <v>8768</v>
      </c>
      <c r="H104" s="26"/>
      <c r="I104" s="28">
        <v>3562.29</v>
      </c>
      <c r="J104" s="28">
        <v>21.89</v>
      </c>
      <c r="K104" s="29" t="s">
        <v>74</v>
      </c>
    </row>
    <row r="105" spans="1:11" ht="15" x14ac:dyDescent="0.25">
      <c r="A105" s="26" t="s">
        <v>165</v>
      </c>
      <c r="B105" s="27">
        <v>100793</v>
      </c>
      <c r="C105" s="27">
        <v>295</v>
      </c>
      <c r="D105" s="27">
        <v>6814384</v>
      </c>
      <c r="E105" s="27">
        <v>10810</v>
      </c>
      <c r="F105" s="27">
        <v>0</v>
      </c>
      <c r="G105" s="27">
        <v>10810</v>
      </c>
      <c r="H105" s="26"/>
      <c r="I105" s="28">
        <v>3560.31</v>
      </c>
      <c r="J105" s="28">
        <v>23.01</v>
      </c>
      <c r="K105" s="29" t="s">
        <v>74</v>
      </c>
    </row>
    <row r="106" spans="1:11" ht="15" x14ac:dyDescent="0.25">
      <c r="A106" s="26" t="s">
        <v>166</v>
      </c>
      <c r="B106" s="27">
        <v>101088</v>
      </c>
      <c r="C106" s="27">
        <v>297</v>
      </c>
      <c r="D106" s="27">
        <v>6825194</v>
      </c>
      <c r="E106" s="27">
        <v>10890</v>
      </c>
      <c r="F106" s="27">
        <v>0</v>
      </c>
      <c r="G106" s="27">
        <v>10890</v>
      </c>
      <c r="H106" s="26"/>
      <c r="I106" s="28">
        <v>3558.46</v>
      </c>
      <c r="J106" s="28">
        <v>23.45</v>
      </c>
      <c r="K106" s="29" t="s">
        <v>74</v>
      </c>
    </row>
    <row r="107" spans="1:11" ht="15" x14ac:dyDescent="0.25">
      <c r="A107" s="26" t="s">
        <v>167</v>
      </c>
      <c r="B107" s="27">
        <v>101385</v>
      </c>
      <c r="C107" s="27">
        <v>315</v>
      </c>
      <c r="D107" s="27">
        <v>6836084</v>
      </c>
      <c r="E107" s="27">
        <v>11560</v>
      </c>
      <c r="F107" s="27">
        <v>0</v>
      </c>
      <c r="G107" s="27">
        <v>11560</v>
      </c>
      <c r="H107" s="26"/>
      <c r="I107" s="28">
        <v>3557.89</v>
      </c>
      <c r="J107" s="28">
        <v>22.32</v>
      </c>
      <c r="K107" s="29" t="s">
        <v>74</v>
      </c>
    </row>
    <row r="108" spans="1:11" ht="15" x14ac:dyDescent="0.25">
      <c r="A108" s="26" t="s">
        <v>168</v>
      </c>
      <c r="B108" s="27">
        <v>101700</v>
      </c>
      <c r="C108" s="27">
        <v>282</v>
      </c>
      <c r="D108" s="27">
        <v>6847644</v>
      </c>
      <c r="E108" s="27">
        <v>10315</v>
      </c>
      <c r="F108" s="27">
        <v>0</v>
      </c>
      <c r="G108" s="27">
        <v>10315</v>
      </c>
      <c r="H108" s="26"/>
      <c r="I108" s="28">
        <v>3555.93</v>
      </c>
      <c r="J108" s="28">
        <v>23.03</v>
      </c>
      <c r="K108" s="29" t="s">
        <v>74</v>
      </c>
    </row>
    <row r="109" spans="1:11" ht="15" x14ac:dyDescent="0.25">
      <c r="A109" s="26" t="s">
        <v>169</v>
      </c>
      <c r="B109" s="27">
        <v>101982</v>
      </c>
      <c r="C109" s="27">
        <v>309</v>
      </c>
      <c r="D109" s="27">
        <v>6857959</v>
      </c>
      <c r="E109" s="27">
        <v>11318</v>
      </c>
      <c r="F109" s="27">
        <v>0</v>
      </c>
      <c r="G109" s="27">
        <v>11318</v>
      </c>
      <c r="H109" s="26"/>
      <c r="I109" s="28">
        <v>3557.85</v>
      </c>
      <c r="J109" s="28">
        <v>21.53</v>
      </c>
      <c r="K109" s="29" t="s">
        <v>74</v>
      </c>
    </row>
    <row r="110" spans="1:11" ht="15" x14ac:dyDescent="0.25">
      <c r="A110" s="26" t="s">
        <v>170</v>
      </c>
      <c r="B110" s="27">
        <v>102291</v>
      </c>
      <c r="C110" s="27">
        <v>250</v>
      </c>
      <c r="D110" s="27">
        <v>6869277</v>
      </c>
      <c r="E110" s="27">
        <v>9151</v>
      </c>
      <c r="F110" s="27">
        <v>0</v>
      </c>
      <c r="G110" s="27">
        <v>9151</v>
      </c>
      <c r="H110" s="26"/>
      <c r="I110" s="28">
        <v>3561.12</v>
      </c>
      <c r="J110" s="28">
        <v>23.21</v>
      </c>
      <c r="K110" s="29" t="s">
        <v>74</v>
      </c>
    </row>
    <row r="111" spans="1:11" ht="15" x14ac:dyDescent="0.25">
      <c r="A111" s="26" t="s">
        <v>171</v>
      </c>
      <c r="B111" s="27">
        <v>102541</v>
      </c>
      <c r="C111" s="27">
        <v>279</v>
      </c>
      <c r="D111" s="27">
        <v>6878428</v>
      </c>
      <c r="E111" s="27">
        <v>10266</v>
      </c>
      <c r="F111" s="27">
        <v>0</v>
      </c>
      <c r="G111" s="27">
        <v>10266</v>
      </c>
      <c r="H111" s="26"/>
      <c r="I111" s="28">
        <v>3563.25</v>
      </c>
      <c r="J111" s="28">
        <v>20.350000000000001</v>
      </c>
      <c r="K111" s="29" t="s">
        <v>74</v>
      </c>
    </row>
    <row r="112" spans="1:11" ht="15" x14ac:dyDescent="0.25">
      <c r="A112" s="26" t="s">
        <v>172</v>
      </c>
      <c r="B112" s="27">
        <v>102820</v>
      </c>
      <c r="C112" s="27">
        <v>322</v>
      </c>
      <c r="D112" s="27">
        <v>6888694</v>
      </c>
      <c r="E112" s="27">
        <v>11827</v>
      </c>
      <c r="F112" s="27">
        <v>0</v>
      </c>
      <c r="G112" s="27">
        <v>11827</v>
      </c>
      <c r="H112" s="26"/>
      <c r="I112" s="28">
        <v>3561.15</v>
      </c>
      <c r="J112" s="28">
        <v>19.84</v>
      </c>
      <c r="K112" s="29" t="s">
        <v>74</v>
      </c>
    </row>
    <row r="113" spans="1:11" ht="15" x14ac:dyDescent="0.25">
      <c r="A113" s="26" t="s">
        <v>173</v>
      </c>
      <c r="B113" s="27">
        <v>103142</v>
      </c>
      <c r="C113" s="27">
        <v>300</v>
      </c>
      <c r="D113" s="27">
        <v>6900521</v>
      </c>
      <c r="E113" s="27">
        <v>11010</v>
      </c>
      <c r="F113" s="27">
        <v>0</v>
      </c>
      <c r="G113" s="27">
        <v>11010</v>
      </c>
      <c r="H113" s="26"/>
      <c r="I113" s="28">
        <v>3559.31</v>
      </c>
      <c r="J113" s="28">
        <v>20.83</v>
      </c>
      <c r="K113" s="29" t="s">
        <v>74</v>
      </c>
    </row>
    <row r="114" spans="1:11" ht="15" x14ac:dyDescent="0.25">
      <c r="A114" s="26" t="s">
        <v>174</v>
      </c>
      <c r="B114" s="27">
        <v>103442</v>
      </c>
      <c r="C114" s="27">
        <v>289</v>
      </c>
      <c r="D114" s="27">
        <v>6911531</v>
      </c>
      <c r="E114" s="27">
        <v>10575</v>
      </c>
      <c r="F114" s="27">
        <v>0</v>
      </c>
      <c r="G114" s="27">
        <v>10575</v>
      </c>
      <c r="H114" s="26"/>
      <c r="I114" s="28">
        <v>3556.89</v>
      </c>
      <c r="J114" s="28">
        <v>21.74</v>
      </c>
      <c r="K114" s="29" t="s">
        <v>74</v>
      </c>
    </row>
    <row r="115" spans="1:11" ht="15" x14ac:dyDescent="0.25">
      <c r="A115" s="26" t="s">
        <v>175</v>
      </c>
      <c r="B115" s="27">
        <v>103731</v>
      </c>
      <c r="C115" s="27">
        <v>306</v>
      </c>
      <c r="D115" s="27">
        <v>6922106</v>
      </c>
      <c r="E115" s="27">
        <v>11201</v>
      </c>
      <c r="F115" s="27">
        <v>0</v>
      </c>
      <c r="G115" s="27">
        <v>11201</v>
      </c>
      <c r="H115" s="26"/>
      <c r="I115" s="28">
        <v>3556.64</v>
      </c>
      <c r="J115" s="28">
        <v>22.56</v>
      </c>
      <c r="K115" s="29" t="s">
        <v>74</v>
      </c>
    </row>
    <row r="116" spans="1:11" ht="15" x14ac:dyDescent="0.25">
      <c r="A116" s="26" t="s">
        <v>176</v>
      </c>
      <c r="B116" s="27">
        <v>104037</v>
      </c>
      <c r="C116" s="27">
        <v>318</v>
      </c>
      <c r="D116" s="27">
        <v>6933307</v>
      </c>
      <c r="E116" s="27">
        <v>11644</v>
      </c>
      <c r="F116" s="27">
        <v>0</v>
      </c>
      <c r="G116" s="27">
        <v>11644</v>
      </c>
      <c r="H116" s="26"/>
      <c r="I116" s="28">
        <v>3554.45</v>
      </c>
      <c r="J116" s="28">
        <v>22.39</v>
      </c>
      <c r="K116" s="29" t="s">
        <v>74</v>
      </c>
    </row>
    <row r="117" spans="1:11" ht="15" x14ac:dyDescent="0.25">
      <c r="A117" s="26" t="s">
        <v>177</v>
      </c>
      <c r="B117" s="27">
        <v>104355</v>
      </c>
      <c r="C117" s="27">
        <v>286</v>
      </c>
      <c r="D117" s="27">
        <v>6944951</v>
      </c>
      <c r="E117" s="27">
        <v>10516</v>
      </c>
      <c r="F117" s="27">
        <v>0</v>
      </c>
      <c r="G117" s="27">
        <v>10516</v>
      </c>
      <c r="H117" s="26"/>
      <c r="I117" s="28">
        <v>3560.17</v>
      </c>
      <c r="J117" s="28">
        <v>19.809999999999999</v>
      </c>
      <c r="K117" s="29" t="s">
        <v>74</v>
      </c>
    </row>
    <row r="118" spans="1:11" ht="15" x14ac:dyDescent="0.25">
      <c r="A118" s="26" t="s">
        <v>178</v>
      </c>
      <c r="B118" s="27">
        <v>104641</v>
      </c>
      <c r="C118" s="27">
        <v>253</v>
      </c>
      <c r="D118" s="27">
        <v>6955467</v>
      </c>
      <c r="E118" s="27">
        <v>9266</v>
      </c>
      <c r="F118" s="27">
        <v>0</v>
      </c>
      <c r="G118" s="27">
        <v>9266</v>
      </c>
      <c r="H118" s="26"/>
      <c r="I118" s="28">
        <v>3561.72</v>
      </c>
      <c r="J118" s="28">
        <v>19.7</v>
      </c>
      <c r="K118" s="29" t="s">
        <v>74</v>
      </c>
    </row>
    <row r="119" spans="1:11" ht="15" x14ac:dyDescent="0.25">
      <c r="A119" s="26" t="s">
        <v>179</v>
      </c>
      <c r="B119" s="27">
        <v>104894</v>
      </c>
      <c r="C119" s="27">
        <v>316</v>
      </c>
      <c r="D119" s="27">
        <v>6964733</v>
      </c>
      <c r="E119" s="27">
        <v>11592</v>
      </c>
      <c r="F119" s="27">
        <v>0</v>
      </c>
      <c r="G119" s="27">
        <v>11592</v>
      </c>
      <c r="H119" s="26"/>
      <c r="I119" s="28">
        <v>3558.85</v>
      </c>
      <c r="J119" s="28">
        <v>20.13</v>
      </c>
      <c r="K119" s="29" t="s">
        <v>74</v>
      </c>
    </row>
    <row r="120" spans="1:11" ht="15" x14ac:dyDescent="0.25">
      <c r="A120" s="26" t="s">
        <v>180</v>
      </c>
      <c r="B120" s="27">
        <v>105210</v>
      </c>
      <c r="C120" s="27">
        <v>292</v>
      </c>
      <c r="D120" s="27">
        <v>6976325</v>
      </c>
      <c r="E120" s="27">
        <v>10690</v>
      </c>
      <c r="F120" s="27">
        <v>0</v>
      </c>
      <c r="G120" s="27">
        <v>10690</v>
      </c>
      <c r="H120" s="26"/>
      <c r="I120" s="28">
        <v>3558.65</v>
      </c>
      <c r="J120" s="28">
        <v>21.34</v>
      </c>
      <c r="K120" s="29" t="s">
        <v>74</v>
      </c>
    </row>
    <row r="121" spans="1:11" ht="15" x14ac:dyDescent="0.25">
      <c r="A121" s="26" t="s">
        <v>181</v>
      </c>
      <c r="B121" s="27">
        <v>105502</v>
      </c>
      <c r="C121" s="27">
        <v>307</v>
      </c>
      <c r="D121" s="27">
        <v>6987015</v>
      </c>
      <c r="E121" s="27">
        <v>11249</v>
      </c>
      <c r="F121" s="27">
        <v>0</v>
      </c>
      <c r="G121" s="27">
        <v>11249</v>
      </c>
      <c r="H121" s="26"/>
      <c r="I121" s="28">
        <v>3556.92</v>
      </c>
      <c r="J121" s="28">
        <v>22.23</v>
      </c>
      <c r="K121" s="29" t="s">
        <v>74</v>
      </c>
    </row>
    <row r="122" spans="1:11" ht="15" x14ac:dyDescent="0.25">
      <c r="A122" s="26" t="s">
        <v>182</v>
      </c>
      <c r="B122" s="27">
        <v>105809</v>
      </c>
      <c r="C122" s="27">
        <v>316</v>
      </c>
      <c r="D122" s="27">
        <v>6998264</v>
      </c>
      <c r="E122" s="27">
        <v>11612</v>
      </c>
      <c r="F122" s="27">
        <v>0</v>
      </c>
      <c r="G122" s="27">
        <v>11612</v>
      </c>
      <c r="H122" s="26"/>
      <c r="I122" s="28">
        <v>3557.26</v>
      </c>
      <c r="J122" s="28">
        <v>20.71</v>
      </c>
      <c r="K122" s="29" t="s">
        <v>74</v>
      </c>
    </row>
    <row r="123" spans="1:11" ht="15" x14ac:dyDescent="0.25">
      <c r="A123" s="26" t="s">
        <v>183</v>
      </c>
      <c r="B123" s="27">
        <v>106125</v>
      </c>
      <c r="C123" s="27">
        <v>305</v>
      </c>
      <c r="D123" s="27">
        <v>7009876</v>
      </c>
      <c r="E123" s="27">
        <v>11169</v>
      </c>
      <c r="F123" s="27">
        <v>0</v>
      </c>
      <c r="G123" s="27">
        <v>11169</v>
      </c>
      <c r="H123" s="26"/>
      <c r="I123" s="28">
        <v>3555.58</v>
      </c>
      <c r="J123" s="28">
        <v>22.17</v>
      </c>
      <c r="K123" s="29" t="s">
        <v>74</v>
      </c>
    </row>
    <row r="124" spans="1:11" ht="15" x14ac:dyDescent="0.25">
      <c r="A124" s="26" t="s">
        <v>184</v>
      </c>
      <c r="B124" s="27">
        <v>106430</v>
      </c>
      <c r="C124" s="27">
        <v>294</v>
      </c>
      <c r="D124" s="27">
        <v>7021045</v>
      </c>
      <c r="E124" s="27">
        <v>10800</v>
      </c>
      <c r="F124" s="27">
        <v>0</v>
      </c>
      <c r="G124" s="27">
        <v>10800</v>
      </c>
      <c r="H124" s="26"/>
      <c r="I124" s="28">
        <v>3558.42</v>
      </c>
      <c r="J124" s="28">
        <v>20.34</v>
      </c>
      <c r="K124" s="29" t="s">
        <v>74</v>
      </c>
    </row>
    <row r="125" spans="1:11" ht="15" x14ac:dyDescent="0.25">
      <c r="A125" s="26" t="s">
        <v>185</v>
      </c>
      <c r="B125" s="27">
        <v>106724</v>
      </c>
      <c r="C125" s="27">
        <v>273</v>
      </c>
      <c r="D125" s="27">
        <v>7031845</v>
      </c>
      <c r="E125" s="27">
        <v>10021</v>
      </c>
      <c r="F125" s="27">
        <v>0</v>
      </c>
      <c r="G125" s="27">
        <v>10021</v>
      </c>
      <c r="H125" s="26"/>
      <c r="I125" s="28">
        <v>3561.46</v>
      </c>
      <c r="J125" s="28">
        <v>18.39</v>
      </c>
      <c r="K125" s="29" t="s">
        <v>74</v>
      </c>
    </row>
    <row r="126" spans="1:11" ht="15" x14ac:dyDescent="0.25">
      <c r="A126" s="26" t="s">
        <v>186</v>
      </c>
      <c r="B126" s="27">
        <v>106997</v>
      </c>
      <c r="C126" s="27">
        <v>328</v>
      </c>
      <c r="D126" s="27">
        <v>7041866</v>
      </c>
      <c r="E126" s="27">
        <v>12077</v>
      </c>
      <c r="F126" s="27">
        <v>0</v>
      </c>
      <c r="G126" s="27">
        <v>12077</v>
      </c>
      <c r="H126" s="26"/>
      <c r="I126" s="28">
        <v>3560.79</v>
      </c>
      <c r="J126" s="28">
        <v>18.989999999999998</v>
      </c>
      <c r="K126" s="29" t="s">
        <v>74</v>
      </c>
    </row>
    <row r="127" spans="1:11" ht="15" x14ac:dyDescent="0.25">
      <c r="A127" s="26" t="s">
        <v>187</v>
      </c>
      <c r="B127" s="27">
        <v>107325</v>
      </c>
      <c r="C127" s="27">
        <v>316</v>
      </c>
      <c r="D127" s="27">
        <v>7053943</v>
      </c>
      <c r="E127" s="27">
        <v>11677</v>
      </c>
      <c r="F127" s="27">
        <v>0</v>
      </c>
      <c r="G127" s="27">
        <v>11677</v>
      </c>
      <c r="H127" s="26"/>
      <c r="I127" s="28">
        <v>3561.26</v>
      </c>
      <c r="J127" s="28">
        <v>18.48</v>
      </c>
      <c r="K127" s="29" t="s">
        <v>74</v>
      </c>
    </row>
    <row r="128" spans="1:11" ht="15" x14ac:dyDescent="0.25">
      <c r="A128" s="26" t="s">
        <v>188</v>
      </c>
      <c r="B128" s="27">
        <v>107641</v>
      </c>
      <c r="C128" s="27">
        <v>295</v>
      </c>
      <c r="D128" s="27">
        <v>7065620</v>
      </c>
      <c r="E128" s="27">
        <v>10853</v>
      </c>
      <c r="F128" s="27">
        <v>0</v>
      </c>
      <c r="G128" s="27">
        <v>10853</v>
      </c>
      <c r="H128" s="26"/>
      <c r="I128" s="28">
        <v>3560.79</v>
      </c>
      <c r="J128" s="28">
        <v>17.899999999999999</v>
      </c>
      <c r="K128" s="29" t="s">
        <v>74</v>
      </c>
    </row>
    <row r="129" spans="1:11" ht="15" x14ac:dyDescent="0.25">
      <c r="A129" s="26" t="s">
        <v>189</v>
      </c>
      <c r="B129" s="27">
        <v>107936</v>
      </c>
      <c r="C129" s="27">
        <v>276</v>
      </c>
      <c r="D129" s="27">
        <v>7076473</v>
      </c>
      <c r="E129" s="27">
        <v>10154</v>
      </c>
      <c r="F129" s="27">
        <v>0</v>
      </c>
      <c r="G129" s="27">
        <v>10154</v>
      </c>
      <c r="H129" s="26"/>
      <c r="I129" s="28">
        <v>3559.99</v>
      </c>
      <c r="J129" s="28">
        <v>19.420000000000002</v>
      </c>
      <c r="K129" s="29" t="s">
        <v>74</v>
      </c>
    </row>
    <row r="130" spans="1:11" ht="15" x14ac:dyDescent="0.25">
      <c r="A130" s="26" t="s">
        <v>190</v>
      </c>
      <c r="B130" s="27">
        <v>108212</v>
      </c>
      <c r="C130" s="27">
        <v>297</v>
      </c>
      <c r="D130" s="27">
        <v>7086627</v>
      </c>
      <c r="E130" s="27">
        <v>10921</v>
      </c>
      <c r="F130" s="27">
        <v>0</v>
      </c>
      <c r="G130" s="27">
        <v>10921</v>
      </c>
      <c r="H130" s="26"/>
      <c r="I130" s="28">
        <v>3558.24</v>
      </c>
      <c r="J130" s="28">
        <v>20.83</v>
      </c>
      <c r="K130" s="29" t="s">
        <v>74</v>
      </c>
    </row>
    <row r="131" spans="1:11" ht="15" x14ac:dyDescent="0.25">
      <c r="A131" s="26" t="s">
        <v>191</v>
      </c>
      <c r="B131" s="27">
        <v>108509</v>
      </c>
      <c r="C131" s="27">
        <v>252</v>
      </c>
      <c r="D131" s="27">
        <v>7097548</v>
      </c>
      <c r="E131" s="27">
        <v>9239</v>
      </c>
      <c r="F131" s="27">
        <v>0</v>
      </c>
      <c r="G131" s="27">
        <v>9239</v>
      </c>
      <c r="H131" s="26"/>
      <c r="I131" s="28">
        <v>3559.29</v>
      </c>
      <c r="J131" s="28">
        <v>20.059999999999999</v>
      </c>
      <c r="K131" s="29" t="s">
        <v>74</v>
      </c>
    </row>
    <row r="132" spans="1:11" ht="15" x14ac:dyDescent="0.25">
      <c r="A132" s="26" t="s">
        <v>192</v>
      </c>
      <c r="B132" s="27">
        <v>108761</v>
      </c>
      <c r="C132" s="27">
        <v>257</v>
      </c>
      <c r="D132" s="27">
        <v>7106787</v>
      </c>
      <c r="E132" s="27">
        <v>9442</v>
      </c>
      <c r="F132" s="27">
        <v>0</v>
      </c>
      <c r="G132" s="27">
        <v>9442</v>
      </c>
      <c r="H132" s="26"/>
      <c r="I132" s="28">
        <v>3558.42</v>
      </c>
      <c r="J132" s="28">
        <v>21.4</v>
      </c>
      <c r="K132" s="29" t="s">
        <v>74</v>
      </c>
    </row>
    <row r="133" spans="1:11" ht="15" x14ac:dyDescent="0.25">
      <c r="A133" s="26" t="s">
        <v>193</v>
      </c>
      <c r="B133" s="27">
        <v>109018</v>
      </c>
      <c r="C133" s="27">
        <v>312</v>
      </c>
      <c r="D133" s="27">
        <v>7116229</v>
      </c>
      <c r="E133" s="27">
        <v>11499</v>
      </c>
      <c r="F133" s="27">
        <v>0</v>
      </c>
      <c r="G133" s="27">
        <v>11499</v>
      </c>
      <c r="H133" s="26"/>
      <c r="I133" s="28">
        <v>3558.93</v>
      </c>
      <c r="J133" s="28">
        <v>19.39</v>
      </c>
      <c r="K133" s="29" t="s">
        <v>74</v>
      </c>
    </row>
    <row r="134" spans="1:11" ht="15" x14ac:dyDescent="0.25">
      <c r="A134" s="26" t="s">
        <v>194</v>
      </c>
      <c r="B134" s="27">
        <v>109330</v>
      </c>
      <c r="C134" s="27">
        <v>305</v>
      </c>
      <c r="D134" s="27">
        <v>7127728</v>
      </c>
      <c r="E134" s="27">
        <v>11225</v>
      </c>
      <c r="F134" s="27">
        <v>0</v>
      </c>
      <c r="G134" s="27">
        <v>11225</v>
      </c>
      <c r="H134" s="26"/>
      <c r="I134" s="28">
        <v>3558.72</v>
      </c>
      <c r="J134" s="28">
        <v>19.399999999999999</v>
      </c>
      <c r="K134" s="29" t="s">
        <v>74</v>
      </c>
    </row>
    <row r="135" spans="1:11" ht="15" x14ac:dyDescent="0.25">
      <c r="A135" s="26" t="s">
        <v>195</v>
      </c>
      <c r="B135" s="27">
        <v>109635</v>
      </c>
      <c r="C135" s="27">
        <v>297</v>
      </c>
      <c r="D135" s="27">
        <v>7138953</v>
      </c>
      <c r="E135" s="27">
        <v>10916</v>
      </c>
      <c r="F135" s="27">
        <v>0</v>
      </c>
      <c r="G135" s="27">
        <v>10916</v>
      </c>
      <c r="H135" s="26"/>
      <c r="I135" s="28">
        <v>3557.76</v>
      </c>
      <c r="J135" s="28">
        <v>20.170000000000002</v>
      </c>
      <c r="K135" s="29" t="s">
        <v>74</v>
      </c>
    </row>
    <row r="136" spans="1:11" ht="15" x14ac:dyDescent="0.25">
      <c r="A136" s="26" t="s">
        <v>196</v>
      </c>
      <c r="B136" s="27">
        <v>109932</v>
      </c>
      <c r="C136" s="27">
        <v>302</v>
      </c>
      <c r="D136" s="27">
        <v>7149869</v>
      </c>
      <c r="E136" s="27">
        <v>11080</v>
      </c>
      <c r="F136" s="27">
        <v>0</v>
      </c>
      <c r="G136" s="27">
        <v>11080</v>
      </c>
      <c r="H136" s="26"/>
      <c r="I136" s="28">
        <v>3555.68</v>
      </c>
      <c r="J136" s="28">
        <v>21.34</v>
      </c>
      <c r="K136" s="29" t="s">
        <v>74</v>
      </c>
    </row>
    <row r="137" spans="1:11" ht="15" x14ac:dyDescent="0.25">
      <c r="A137" s="26" t="s">
        <v>197</v>
      </c>
      <c r="B137" s="27">
        <v>110234</v>
      </c>
      <c r="C137" s="27">
        <v>344</v>
      </c>
      <c r="D137" s="27">
        <v>7160949</v>
      </c>
      <c r="E137" s="27">
        <v>12688</v>
      </c>
      <c r="F137" s="27">
        <v>0</v>
      </c>
      <c r="G137" s="27">
        <v>12688</v>
      </c>
      <c r="H137" s="26"/>
      <c r="I137" s="28">
        <v>3551.52</v>
      </c>
      <c r="J137" s="28">
        <v>18.54</v>
      </c>
      <c r="K137" s="29" t="s">
        <v>74</v>
      </c>
    </row>
    <row r="138" spans="1:11" ht="15" x14ac:dyDescent="0.25">
      <c r="A138" s="26" t="s">
        <v>198</v>
      </c>
      <c r="B138" s="27">
        <v>110578</v>
      </c>
      <c r="C138" s="27">
        <v>268</v>
      </c>
      <c r="D138" s="27">
        <v>7173637</v>
      </c>
      <c r="E138" s="27">
        <v>9867</v>
      </c>
      <c r="F138" s="27">
        <v>0</v>
      </c>
      <c r="G138" s="27">
        <v>9867</v>
      </c>
      <c r="H138" s="26"/>
      <c r="I138" s="28">
        <v>3555.57</v>
      </c>
      <c r="J138" s="28">
        <v>17.39</v>
      </c>
      <c r="K138" s="29" t="s">
        <v>74</v>
      </c>
    </row>
    <row r="139" spans="1:11" ht="15" x14ac:dyDescent="0.25">
      <c r="A139" s="26" t="s">
        <v>199</v>
      </c>
      <c r="B139" s="27">
        <v>110846</v>
      </c>
      <c r="C139" s="27">
        <v>240</v>
      </c>
      <c r="D139" s="27">
        <v>7183504</v>
      </c>
      <c r="E139" s="27">
        <v>8866</v>
      </c>
      <c r="F139" s="27">
        <v>0</v>
      </c>
      <c r="G139" s="27">
        <v>8866</v>
      </c>
      <c r="H139" s="26"/>
      <c r="I139" s="28">
        <v>3554.72</v>
      </c>
      <c r="J139" s="28">
        <v>16.82</v>
      </c>
      <c r="K139" s="29" t="s">
        <v>74</v>
      </c>
    </row>
    <row r="140" spans="1:11" ht="15" x14ac:dyDescent="0.25">
      <c r="A140" s="26" t="s">
        <v>200</v>
      </c>
      <c r="B140" s="27">
        <v>111086</v>
      </c>
      <c r="C140" s="27">
        <v>307</v>
      </c>
      <c r="D140" s="27">
        <v>7192370</v>
      </c>
      <c r="E140" s="27">
        <v>11314</v>
      </c>
      <c r="F140" s="27">
        <v>0</v>
      </c>
      <c r="G140" s="27">
        <v>11314</v>
      </c>
      <c r="H140" s="26"/>
      <c r="I140" s="28">
        <v>3548.35</v>
      </c>
      <c r="J140" s="28">
        <v>18.13</v>
      </c>
      <c r="K140" s="29" t="s">
        <v>74</v>
      </c>
    </row>
    <row r="141" spans="1:11" ht="15" x14ac:dyDescent="0.25">
      <c r="A141" s="26" t="s">
        <v>201</v>
      </c>
      <c r="B141" s="27">
        <v>111393</v>
      </c>
      <c r="C141" s="27">
        <v>302</v>
      </c>
      <c r="D141" s="27">
        <v>7203684</v>
      </c>
      <c r="E141" s="27">
        <v>11123</v>
      </c>
      <c r="F141" s="27">
        <v>0</v>
      </c>
      <c r="G141" s="27">
        <v>11123</v>
      </c>
      <c r="H141" s="26"/>
      <c r="I141" s="28">
        <v>3545.19</v>
      </c>
      <c r="J141" s="28">
        <v>17.7</v>
      </c>
      <c r="K141" s="29" t="s">
        <v>74</v>
      </c>
    </row>
    <row r="142" spans="1:11" ht="15" x14ac:dyDescent="0.25">
      <c r="A142" s="26" t="s">
        <v>202</v>
      </c>
      <c r="B142" s="27">
        <v>111695</v>
      </c>
      <c r="C142" s="27">
        <v>287</v>
      </c>
      <c r="D142" s="27">
        <v>7214807</v>
      </c>
      <c r="E142" s="27">
        <v>10589</v>
      </c>
      <c r="F142" s="27">
        <v>0</v>
      </c>
      <c r="G142" s="27">
        <v>10589</v>
      </c>
      <c r="H142" s="26"/>
      <c r="I142" s="28">
        <v>3546.21</v>
      </c>
      <c r="J142" s="28">
        <v>18.350000000000001</v>
      </c>
      <c r="K142" s="29" t="s">
        <v>74</v>
      </c>
    </row>
    <row r="143" spans="1:11" ht="15" x14ac:dyDescent="0.25">
      <c r="A143" s="26" t="s">
        <v>203</v>
      </c>
      <c r="B143" s="27">
        <v>111982</v>
      </c>
      <c r="C143" s="27">
        <v>299</v>
      </c>
      <c r="D143" s="27">
        <v>7225396</v>
      </c>
      <c r="E143" s="27">
        <v>11032</v>
      </c>
      <c r="F143" s="27">
        <v>0</v>
      </c>
      <c r="G143" s="27">
        <v>11032</v>
      </c>
      <c r="H143" s="26"/>
      <c r="I143" s="28">
        <v>3547.6</v>
      </c>
      <c r="J143" s="28">
        <v>18.03</v>
      </c>
      <c r="K143" s="29" t="s">
        <v>74</v>
      </c>
    </row>
    <row r="144" spans="1:11" ht="15" x14ac:dyDescent="0.25">
      <c r="A144" s="26" t="s">
        <v>204</v>
      </c>
      <c r="B144" s="27">
        <v>112281</v>
      </c>
      <c r="C144" s="27">
        <v>292</v>
      </c>
      <c r="D144" s="27">
        <v>7236428</v>
      </c>
      <c r="E144" s="27">
        <v>10779</v>
      </c>
      <c r="F144" s="27">
        <v>0</v>
      </c>
      <c r="G144" s="27">
        <v>10779</v>
      </c>
      <c r="H144" s="26"/>
      <c r="I144" s="28">
        <v>3548.13</v>
      </c>
      <c r="J144" s="28">
        <v>18.329999999999998</v>
      </c>
      <c r="K144" s="29" t="s">
        <v>74</v>
      </c>
    </row>
    <row r="145" spans="1:11" ht="15" x14ac:dyDescent="0.25">
      <c r="A145" s="26" t="s">
        <v>205</v>
      </c>
      <c r="B145" s="27">
        <v>112573</v>
      </c>
      <c r="C145" s="27">
        <v>239</v>
      </c>
      <c r="D145" s="27">
        <v>7247207</v>
      </c>
      <c r="E145" s="27">
        <v>8810</v>
      </c>
      <c r="F145" s="27">
        <v>0</v>
      </c>
      <c r="G145" s="27">
        <v>8810</v>
      </c>
      <c r="H145" s="26"/>
      <c r="I145" s="28">
        <v>3547.71</v>
      </c>
      <c r="J145" s="28">
        <v>19.010000000000002</v>
      </c>
      <c r="K145" s="29" t="s">
        <v>74</v>
      </c>
    </row>
    <row r="146" spans="1:11" ht="15" x14ac:dyDescent="0.25">
      <c r="A146" s="26" t="s">
        <v>206</v>
      </c>
      <c r="B146" s="27">
        <v>112812</v>
      </c>
      <c r="C146" s="27">
        <v>230</v>
      </c>
      <c r="D146" s="27">
        <v>7256017</v>
      </c>
      <c r="E146" s="27">
        <v>8460</v>
      </c>
      <c r="F146" s="27">
        <v>0</v>
      </c>
      <c r="G146" s="27">
        <v>8460</v>
      </c>
      <c r="H146" s="26"/>
      <c r="I146" s="28">
        <v>3546.94</v>
      </c>
      <c r="J146" s="28">
        <v>18.809999999999999</v>
      </c>
      <c r="K146" s="29" t="s">
        <v>74</v>
      </c>
    </row>
    <row r="147" spans="1:11" ht="15" x14ac:dyDescent="0.25">
      <c r="A147" s="26" t="s">
        <v>207</v>
      </c>
      <c r="B147" s="27">
        <v>113042</v>
      </c>
      <c r="C147" s="27">
        <v>311</v>
      </c>
      <c r="D147" s="27">
        <v>7264477</v>
      </c>
      <c r="E147" s="27">
        <v>11455</v>
      </c>
      <c r="F147" s="27">
        <v>0</v>
      </c>
      <c r="G147" s="27">
        <v>11455</v>
      </c>
      <c r="H147" s="26"/>
      <c r="I147" s="28">
        <v>3545.47</v>
      </c>
      <c r="J147" s="28">
        <v>18.989999999999998</v>
      </c>
      <c r="K147" s="29" t="s">
        <v>74</v>
      </c>
    </row>
    <row r="148" spans="1:11" ht="15" x14ac:dyDescent="0.25">
      <c r="A148" s="26" t="s">
        <v>208</v>
      </c>
      <c r="B148" s="27">
        <v>113353</v>
      </c>
      <c r="C148" s="27">
        <v>323</v>
      </c>
      <c r="D148" s="27">
        <v>7275932</v>
      </c>
      <c r="E148" s="27">
        <v>11956</v>
      </c>
      <c r="F148" s="27">
        <v>0</v>
      </c>
      <c r="G148" s="27">
        <v>11956</v>
      </c>
      <c r="H148" s="26"/>
      <c r="I148" s="28">
        <v>3545.91</v>
      </c>
      <c r="J148" s="28">
        <v>17.23</v>
      </c>
      <c r="K148" s="29" t="s">
        <v>74</v>
      </c>
    </row>
    <row r="149" spans="1:11" ht="15" x14ac:dyDescent="0.25">
      <c r="A149" s="26" t="s">
        <v>209</v>
      </c>
      <c r="B149" s="27">
        <v>113676</v>
      </c>
      <c r="C149" s="27">
        <v>312</v>
      </c>
      <c r="D149" s="27">
        <v>7287888</v>
      </c>
      <c r="E149" s="27">
        <v>11529</v>
      </c>
      <c r="F149" s="27">
        <v>0</v>
      </c>
      <c r="G149" s="27">
        <v>11529</v>
      </c>
      <c r="H149" s="26"/>
      <c r="I149" s="28">
        <v>3547.39</v>
      </c>
      <c r="J149" s="28">
        <v>18.22</v>
      </c>
      <c r="K149" s="29" t="s">
        <v>74</v>
      </c>
    </row>
    <row r="150" spans="1:11" ht="15" x14ac:dyDescent="0.25">
      <c r="A150" s="26" t="s">
        <v>210</v>
      </c>
      <c r="B150" s="27">
        <v>113988</v>
      </c>
      <c r="C150" s="27">
        <v>306</v>
      </c>
      <c r="D150" s="27">
        <v>7299417</v>
      </c>
      <c r="E150" s="27">
        <v>11295</v>
      </c>
      <c r="F150" s="27">
        <v>0</v>
      </c>
      <c r="G150" s="27">
        <v>11295</v>
      </c>
      <c r="H150" s="26"/>
      <c r="I150" s="28">
        <v>3540.96</v>
      </c>
      <c r="J150" s="28">
        <v>19.05</v>
      </c>
      <c r="K150" s="29" t="s">
        <v>74</v>
      </c>
    </row>
    <row r="151" spans="1:11" ht="15" x14ac:dyDescent="0.25">
      <c r="A151" s="26" t="s">
        <v>211</v>
      </c>
      <c r="B151" s="27">
        <v>114294</v>
      </c>
      <c r="C151" s="27">
        <v>328</v>
      </c>
      <c r="D151" s="27">
        <v>7310712</v>
      </c>
      <c r="E151" s="27">
        <v>12120</v>
      </c>
      <c r="F151" s="27">
        <v>0</v>
      </c>
      <c r="G151" s="27">
        <v>12120</v>
      </c>
      <c r="H151" s="26"/>
      <c r="I151" s="28">
        <v>3541.43</v>
      </c>
      <c r="J151" s="28">
        <v>17.440000000000001</v>
      </c>
      <c r="K151" s="29" t="s">
        <v>74</v>
      </c>
    </row>
    <row r="152" spans="1:11" ht="15" x14ac:dyDescent="0.25">
      <c r="A152" s="26" t="s">
        <v>212</v>
      </c>
      <c r="B152" s="27">
        <v>114622</v>
      </c>
      <c r="C152" s="27">
        <v>256</v>
      </c>
      <c r="D152" s="27">
        <v>7322832</v>
      </c>
      <c r="E152" s="27">
        <v>9498</v>
      </c>
      <c r="F152" s="27">
        <v>0</v>
      </c>
      <c r="G152" s="27">
        <v>9498</v>
      </c>
      <c r="H152" s="26"/>
      <c r="I152" s="28">
        <v>3540.08</v>
      </c>
      <c r="J152" s="28">
        <v>16.170000000000002</v>
      </c>
      <c r="K152" s="29" t="s">
        <v>74</v>
      </c>
    </row>
    <row r="153" spans="1:11" ht="15" x14ac:dyDescent="0.25">
      <c r="A153" s="26" t="s">
        <v>213</v>
      </c>
      <c r="B153" s="27">
        <v>114878</v>
      </c>
      <c r="C153" s="27">
        <v>246</v>
      </c>
      <c r="D153" s="27">
        <v>7332330</v>
      </c>
      <c r="E153" s="27">
        <v>9113</v>
      </c>
      <c r="F153" s="27">
        <v>0</v>
      </c>
      <c r="G153" s="27">
        <v>9113</v>
      </c>
      <c r="H153" s="26"/>
      <c r="I153" s="28">
        <v>3543.69</v>
      </c>
      <c r="J153" s="28">
        <v>15.6</v>
      </c>
      <c r="K153" s="29" t="s">
        <v>74</v>
      </c>
    </row>
    <row r="154" spans="1:11" ht="15" x14ac:dyDescent="0.25">
      <c r="A154" s="26" t="s">
        <v>214</v>
      </c>
      <c r="B154" s="27">
        <v>115124</v>
      </c>
      <c r="C154" s="27">
        <v>306</v>
      </c>
      <c r="D154" s="27">
        <v>7341443</v>
      </c>
      <c r="E154" s="27">
        <v>11362</v>
      </c>
      <c r="F154" s="27">
        <v>0</v>
      </c>
      <c r="G154" s="27">
        <v>11362</v>
      </c>
      <c r="H154" s="26"/>
      <c r="I154" s="28">
        <v>3549.19</v>
      </c>
      <c r="J154" s="28">
        <v>16.37</v>
      </c>
      <c r="K154" s="29" t="s">
        <v>74</v>
      </c>
    </row>
    <row r="155" spans="1:11" ht="15" x14ac:dyDescent="0.25">
      <c r="A155" s="26" t="s">
        <v>215</v>
      </c>
      <c r="B155" s="27">
        <v>115430</v>
      </c>
      <c r="C155" s="27">
        <v>331</v>
      </c>
      <c r="D155" s="27">
        <v>7352805</v>
      </c>
      <c r="E155" s="27">
        <v>12296</v>
      </c>
      <c r="F155" s="27">
        <v>0</v>
      </c>
      <c r="G155" s="27">
        <v>12296</v>
      </c>
      <c r="H155" s="26"/>
      <c r="I155" s="28">
        <v>3547.46</v>
      </c>
      <c r="J155" s="28">
        <v>15.26</v>
      </c>
      <c r="K155" s="29" t="s">
        <v>74</v>
      </c>
    </row>
    <row r="156" spans="1:11" ht="15" x14ac:dyDescent="0.25">
      <c r="A156" s="26" t="s">
        <v>216</v>
      </c>
      <c r="B156" s="27">
        <v>115761</v>
      </c>
      <c r="C156" s="27">
        <v>315</v>
      </c>
      <c r="D156" s="27">
        <v>7365101</v>
      </c>
      <c r="E156" s="27">
        <v>11723</v>
      </c>
      <c r="F156" s="27">
        <v>0</v>
      </c>
      <c r="G156" s="27">
        <v>11723</v>
      </c>
      <c r="H156" s="26"/>
      <c r="I156" s="28">
        <v>3550.16</v>
      </c>
      <c r="J156" s="28">
        <v>15.12</v>
      </c>
      <c r="K156" s="29" t="s">
        <v>74</v>
      </c>
    </row>
    <row r="157" spans="1:11" ht="15" x14ac:dyDescent="0.25">
      <c r="A157" s="26" t="s">
        <v>217</v>
      </c>
      <c r="B157" s="27">
        <v>116076</v>
      </c>
      <c r="C157" s="27">
        <v>317</v>
      </c>
      <c r="D157" s="27">
        <v>7376824</v>
      </c>
      <c r="E157" s="27">
        <v>11796</v>
      </c>
      <c r="F157" s="27">
        <v>0</v>
      </c>
      <c r="G157" s="27">
        <v>11796</v>
      </c>
      <c r="H157" s="26"/>
      <c r="I157" s="28">
        <v>3549.66</v>
      </c>
      <c r="J157" s="28">
        <v>15.15</v>
      </c>
      <c r="K157" s="29" t="s">
        <v>74</v>
      </c>
    </row>
    <row r="158" spans="1:11" ht="15" x14ac:dyDescent="0.25">
      <c r="A158" s="26" t="s">
        <v>218</v>
      </c>
      <c r="B158" s="27">
        <v>116393</v>
      </c>
      <c r="C158" s="27">
        <v>320</v>
      </c>
      <c r="D158" s="27">
        <v>7388620</v>
      </c>
      <c r="E158" s="27">
        <v>11926</v>
      </c>
      <c r="F158" s="27">
        <v>0</v>
      </c>
      <c r="G158" s="27">
        <v>11926</v>
      </c>
      <c r="H158" s="26"/>
      <c r="I158" s="28">
        <v>3551.1</v>
      </c>
      <c r="J158" s="28">
        <v>15.14</v>
      </c>
      <c r="K158" s="29" t="s">
        <v>74</v>
      </c>
    </row>
    <row r="159" spans="1:11" ht="15" x14ac:dyDescent="0.25">
      <c r="A159" s="26" t="s">
        <v>219</v>
      </c>
      <c r="B159" s="27">
        <v>116713</v>
      </c>
      <c r="C159" s="27">
        <v>239</v>
      </c>
      <c r="D159" s="27">
        <v>7400546</v>
      </c>
      <c r="E159" s="27">
        <v>8958</v>
      </c>
      <c r="F159" s="27">
        <v>0</v>
      </c>
      <c r="G159" s="27">
        <v>8958</v>
      </c>
      <c r="H159" s="26"/>
      <c r="I159" s="28">
        <v>3556.18</v>
      </c>
      <c r="J159" s="28">
        <v>14.58</v>
      </c>
      <c r="K159" s="29" t="s">
        <v>74</v>
      </c>
    </row>
    <row r="160" spans="1:11" ht="15" x14ac:dyDescent="0.25">
      <c r="A160" s="26" t="s">
        <v>220</v>
      </c>
      <c r="B160" s="27">
        <v>116952</v>
      </c>
      <c r="C160" s="27">
        <v>239</v>
      </c>
      <c r="D160" s="27">
        <v>7409504</v>
      </c>
      <c r="E160" s="27">
        <v>8889</v>
      </c>
      <c r="F160" s="27">
        <v>0</v>
      </c>
      <c r="G160" s="27">
        <v>8889</v>
      </c>
      <c r="H160" s="26"/>
      <c r="I160" s="28">
        <v>3554.26</v>
      </c>
      <c r="J160" s="28">
        <v>15.36</v>
      </c>
      <c r="K160" s="29" t="s">
        <v>74</v>
      </c>
    </row>
    <row r="161" spans="1:11" ht="15" x14ac:dyDescent="0.25">
      <c r="A161" s="26" t="s">
        <v>221</v>
      </c>
      <c r="B161" s="27">
        <v>117191</v>
      </c>
      <c r="C161" s="27">
        <v>306</v>
      </c>
      <c r="D161" s="27">
        <v>7418393</v>
      </c>
      <c r="E161" s="27">
        <v>11431</v>
      </c>
      <c r="F161" s="27">
        <v>0</v>
      </c>
      <c r="G161" s="27">
        <v>11431</v>
      </c>
      <c r="H161" s="26"/>
      <c r="I161" s="28">
        <v>3551.42</v>
      </c>
      <c r="J161" s="28">
        <v>15.86</v>
      </c>
      <c r="K161" s="29" t="s">
        <v>74</v>
      </c>
    </row>
    <row r="162" spans="1:11" ht="15" x14ac:dyDescent="0.25">
      <c r="A162" s="26" t="s">
        <v>222</v>
      </c>
      <c r="B162" s="27">
        <v>117497</v>
      </c>
      <c r="C162" s="27">
        <v>300</v>
      </c>
      <c r="D162" s="27">
        <v>7429824</v>
      </c>
      <c r="E162" s="27">
        <v>11210</v>
      </c>
      <c r="F162" s="27">
        <v>0</v>
      </c>
      <c r="G162" s="27">
        <v>11210</v>
      </c>
      <c r="H162" s="26"/>
      <c r="I162" s="28">
        <v>3555.86</v>
      </c>
      <c r="J162" s="28">
        <v>15.41</v>
      </c>
      <c r="K162" s="29" t="s">
        <v>74</v>
      </c>
    </row>
    <row r="163" spans="1:11" ht="15" x14ac:dyDescent="0.25">
      <c r="A163" s="26" t="s">
        <v>223</v>
      </c>
      <c r="B163" s="27">
        <v>117797</v>
      </c>
      <c r="C163" s="27">
        <v>313</v>
      </c>
      <c r="D163" s="27">
        <v>7441034</v>
      </c>
      <c r="E163" s="27">
        <v>11686</v>
      </c>
      <c r="F163" s="27">
        <v>0</v>
      </c>
      <c r="G163" s="27">
        <v>11686</v>
      </c>
      <c r="H163" s="26"/>
      <c r="I163" s="28">
        <v>3557.41</v>
      </c>
      <c r="J163" s="28">
        <v>15.11</v>
      </c>
      <c r="K163" s="29" t="s">
        <v>74</v>
      </c>
    </row>
    <row r="164" spans="1:11" ht="15" x14ac:dyDescent="0.25">
      <c r="A164" s="26" t="s">
        <v>224</v>
      </c>
      <c r="B164" s="27">
        <v>118110</v>
      </c>
      <c r="C164" s="27">
        <v>233</v>
      </c>
      <c r="D164" s="27">
        <v>7452720</v>
      </c>
      <c r="E164" s="27">
        <v>8711</v>
      </c>
      <c r="F164" s="27">
        <v>0</v>
      </c>
      <c r="G164" s="27">
        <v>8711</v>
      </c>
      <c r="H164" s="26"/>
      <c r="I164" s="28">
        <v>3553.56</v>
      </c>
      <c r="J164" s="28">
        <v>14.83</v>
      </c>
      <c r="K164" s="29" t="s">
        <v>74</v>
      </c>
    </row>
    <row r="165" spans="1:11" ht="15" x14ac:dyDescent="0.25">
      <c r="A165" s="26" t="s">
        <v>225</v>
      </c>
      <c r="B165" s="27">
        <v>118343</v>
      </c>
      <c r="C165" s="27">
        <v>302</v>
      </c>
      <c r="D165" s="27">
        <v>7461431</v>
      </c>
      <c r="E165" s="27">
        <v>11264</v>
      </c>
      <c r="F165" s="27">
        <v>0</v>
      </c>
      <c r="G165" s="27">
        <v>11264</v>
      </c>
      <c r="H165" s="26"/>
      <c r="I165" s="28">
        <v>3552.86</v>
      </c>
      <c r="J165" s="28">
        <v>15.43</v>
      </c>
      <c r="K165" s="29" t="s">
        <v>74</v>
      </c>
    </row>
    <row r="166" spans="1:11" ht="15" x14ac:dyDescent="0.25">
      <c r="A166" s="26" t="s">
        <v>226</v>
      </c>
      <c r="B166" s="27">
        <v>118645</v>
      </c>
      <c r="C166" s="27">
        <v>251</v>
      </c>
      <c r="D166" s="27">
        <v>7472695</v>
      </c>
      <c r="E166" s="27">
        <v>9353</v>
      </c>
      <c r="F166" s="27">
        <v>0</v>
      </c>
      <c r="G166" s="27">
        <v>9353</v>
      </c>
      <c r="H166" s="26"/>
      <c r="I166" s="28">
        <v>3553.23</v>
      </c>
      <c r="J166" s="28">
        <v>14.77</v>
      </c>
      <c r="K166" s="29" t="s">
        <v>74</v>
      </c>
    </row>
    <row r="167" spans="1:11" ht="15" x14ac:dyDescent="0.25">
      <c r="A167" s="26" t="s">
        <v>227</v>
      </c>
      <c r="B167" s="27">
        <v>118896</v>
      </c>
      <c r="C167" s="27">
        <v>238</v>
      </c>
      <c r="D167" s="27">
        <v>7482048</v>
      </c>
      <c r="E167" s="27">
        <v>8928</v>
      </c>
      <c r="F167" s="27">
        <v>0</v>
      </c>
      <c r="G167" s="27">
        <v>8928</v>
      </c>
      <c r="H167" s="26"/>
      <c r="I167" s="28">
        <v>3558.72</v>
      </c>
      <c r="J167" s="28">
        <v>13.71</v>
      </c>
      <c r="K167" s="29" t="s">
        <v>74</v>
      </c>
    </row>
    <row r="168" spans="1:11" ht="15" x14ac:dyDescent="0.25">
      <c r="A168" s="26" t="s">
        <v>228</v>
      </c>
      <c r="B168" s="27">
        <v>119134</v>
      </c>
      <c r="C168" s="27">
        <v>298</v>
      </c>
      <c r="D168" s="27">
        <v>7490976</v>
      </c>
      <c r="E168" s="27">
        <v>11132</v>
      </c>
      <c r="F168" s="27">
        <v>0</v>
      </c>
      <c r="G168" s="27">
        <v>11132</v>
      </c>
      <c r="H168" s="26"/>
      <c r="I168" s="28">
        <v>3557.17</v>
      </c>
      <c r="J168" s="28">
        <v>14.87</v>
      </c>
      <c r="K168" s="29" t="s">
        <v>74</v>
      </c>
    </row>
    <row r="169" spans="1:11" ht="15" x14ac:dyDescent="0.25">
      <c r="A169" s="26" t="s">
        <v>229</v>
      </c>
      <c r="B169" s="27">
        <v>119432</v>
      </c>
      <c r="C169" s="27">
        <v>310</v>
      </c>
      <c r="D169" s="27">
        <v>7502108</v>
      </c>
      <c r="E169" s="27">
        <v>11618</v>
      </c>
      <c r="F169" s="27">
        <v>0</v>
      </c>
      <c r="G169" s="27">
        <v>11618</v>
      </c>
      <c r="H169" s="26"/>
      <c r="I169" s="28">
        <v>3555.93</v>
      </c>
      <c r="J169" s="28">
        <v>14.33</v>
      </c>
      <c r="K169" s="29" t="s">
        <v>74</v>
      </c>
    </row>
    <row r="170" spans="1:11" ht="15" x14ac:dyDescent="0.25">
      <c r="A170" s="26" t="s">
        <v>230</v>
      </c>
      <c r="B170" s="27">
        <v>119742</v>
      </c>
      <c r="C170" s="27">
        <v>308</v>
      </c>
      <c r="D170" s="27">
        <v>7513726</v>
      </c>
      <c r="E170" s="27">
        <v>11551</v>
      </c>
      <c r="F170" s="27">
        <v>0</v>
      </c>
      <c r="G170" s="27">
        <v>11551</v>
      </c>
      <c r="H170" s="26"/>
      <c r="I170" s="28">
        <v>3555.74</v>
      </c>
      <c r="J170" s="28">
        <v>14.71</v>
      </c>
      <c r="K170" s="29" t="s">
        <v>74</v>
      </c>
    </row>
    <row r="171" spans="1:11" ht="15" x14ac:dyDescent="0.25">
      <c r="A171" s="26" t="s">
        <v>231</v>
      </c>
      <c r="B171" s="27">
        <v>120050</v>
      </c>
      <c r="C171" s="27">
        <v>299</v>
      </c>
      <c r="D171" s="27">
        <v>7525277</v>
      </c>
      <c r="E171" s="27">
        <v>11167</v>
      </c>
      <c r="F171" s="27">
        <v>0</v>
      </c>
      <c r="G171" s="27">
        <v>11167</v>
      </c>
      <c r="H171" s="26"/>
      <c r="I171" s="28">
        <v>3553.24</v>
      </c>
      <c r="J171" s="28">
        <v>14.24</v>
      </c>
      <c r="K171" s="29" t="s">
        <v>74</v>
      </c>
    </row>
    <row r="172" spans="1:11" ht="15" x14ac:dyDescent="0.25">
      <c r="A172" s="26" t="s">
        <v>232</v>
      </c>
      <c r="B172" s="27">
        <v>120349</v>
      </c>
      <c r="C172" s="27">
        <v>314</v>
      </c>
      <c r="D172" s="27">
        <v>7536444</v>
      </c>
      <c r="E172" s="27">
        <v>11784</v>
      </c>
      <c r="F172" s="27">
        <v>0</v>
      </c>
      <c r="G172" s="27">
        <v>11784</v>
      </c>
      <c r="H172" s="26"/>
      <c r="I172" s="28">
        <v>3552.31</v>
      </c>
      <c r="J172" s="28">
        <v>14.21</v>
      </c>
      <c r="K172" s="29" t="s">
        <v>74</v>
      </c>
    </row>
    <row r="173" spans="1:11" ht="15" x14ac:dyDescent="0.25">
      <c r="A173" s="26" t="s">
        <v>233</v>
      </c>
      <c r="B173" s="27">
        <v>120663</v>
      </c>
      <c r="C173" s="27">
        <v>246</v>
      </c>
      <c r="D173" s="27">
        <v>7548228</v>
      </c>
      <c r="E173" s="27">
        <v>9228</v>
      </c>
      <c r="F173" s="27">
        <v>0</v>
      </c>
      <c r="G173" s="27">
        <v>9228</v>
      </c>
      <c r="H173" s="26"/>
      <c r="I173" s="28">
        <v>3550.46</v>
      </c>
      <c r="J173" s="28">
        <v>13.87</v>
      </c>
      <c r="K173" s="29" t="s">
        <v>74</v>
      </c>
    </row>
    <row r="174" spans="1:11" ht="15" x14ac:dyDescent="0.25">
      <c r="A174" s="26" t="s">
        <v>234</v>
      </c>
      <c r="B174" s="27">
        <v>120909</v>
      </c>
      <c r="C174" s="27">
        <v>236</v>
      </c>
      <c r="D174" s="27">
        <v>7557456</v>
      </c>
      <c r="E174" s="27">
        <v>8822</v>
      </c>
      <c r="F174" s="27">
        <v>0</v>
      </c>
      <c r="G174" s="27">
        <v>8822</v>
      </c>
      <c r="H174" s="26"/>
      <c r="I174" s="28">
        <v>3546.61</v>
      </c>
      <c r="J174" s="28">
        <v>12.97</v>
      </c>
      <c r="K174" s="29" t="s">
        <v>74</v>
      </c>
    </row>
    <row r="175" spans="1:11" ht="15" x14ac:dyDescent="0.25">
      <c r="A175" s="26" t="s">
        <v>235</v>
      </c>
      <c r="B175" s="27">
        <v>121145</v>
      </c>
      <c r="C175" s="27">
        <v>309</v>
      </c>
      <c r="D175" s="27">
        <v>7566278</v>
      </c>
      <c r="E175" s="27">
        <v>11627</v>
      </c>
      <c r="F175" s="27">
        <v>0</v>
      </c>
      <c r="G175" s="27">
        <v>11627</v>
      </c>
      <c r="H175" s="26"/>
      <c r="I175" s="28">
        <v>3548.73</v>
      </c>
      <c r="J175" s="28">
        <v>12.77</v>
      </c>
      <c r="K175" s="29" t="s">
        <v>74</v>
      </c>
    </row>
    <row r="176" spans="1:11" ht="15" x14ac:dyDescent="0.25">
      <c r="A176" s="26" t="s">
        <v>236</v>
      </c>
      <c r="B176" s="27">
        <v>121454</v>
      </c>
      <c r="C176" s="27">
        <v>308</v>
      </c>
      <c r="D176" s="27">
        <v>7577905</v>
      </c>
      <c r="E176" s="27">
        <v>11575</v>
      </c>
      <c r="F176" s="27">
        <v>0</v>
      </c>
      <c r="G176" s="27">
        <v>11575</v>
      </c>
      <c r="H176" s="26"/>
      <c r="I176" s="28">
        <v>3547.42</v>
      </c>
      <c r="J176" s="28">
        <v>13.15</v>
      </c>
      <c r="K176" s="29" t="s">
        <v>74</v>
      </c>
    </row>
    <row r="177" spans="1:11" ht="15" x14ac:dyDescent="0.25">
      <c r="A177" s="26" t="s">
        <v>237</v>
      </c>
      <c r="B177" s="27">
        <v>121762</v>
      </c>
      <c r="C177" s="27">
        <v>302</v>
      </c>
      <c r="D177" s="27">
        <v>7589480</v>
      </c>
      <c r="E177" s="27">
        <v>11316</v>
      </c>
      <c r="F177" s="27">
        <v>0</v>
      </c>
      <c r="G177" s="27">
        <v>11316</v>
      </c>
      <c r="H177" s="26"/>
      <c r="I177" s="28">
        <v>3547.77</v>
      </c>
      <c r="J177" s="28">
        <v>14.35</v>
      </c>
      <c r="K177" s="29" t="s">
        <v>74</v>
      </c>
    </row>
    <row r="178" spans="1:11" ht="15" x14ac:dyDescent="0.25">
      <c r="A178" s="26" t="s">
        <v>238</v>
      </c>
      <c r="B178" s="27">
        <v>122064</v>
      </c>
      <c r="C178" s="27">
        <v>311</v>
      </c>
      <c r="D178" s="27">
        <v>7600796</v>
      </c>
      <c r="E178" s="27">
        <v>11695</v>
      </c>
      <c r="F178" s="27">
        <v>0</v>
      </c>
      <c r="G178" s="27">
        <v>11695</v>
      </c>
      <c r="H178" s="26"/>
      <c r="I178" s="28">
        <v>3546.12</v>
      </c>
      <c r="J178" s="28">
        <v>14.5</v>
      </c>
      <c r="K178" s="29" t="s">
        <v>74</v>
      </c>
    </row>
    <row r="179" spans="1:11" ht="15" x14ac:dyDescent="0.25">
      <c r="A179" s="26" t="s">
        <v>239</v>
      </c>
      <c r="B179" s="27">
        <v>122375</v>
      </c>
      <c r="C179" s="27">
        <v>316</v>
      </c>
      <c r="D179" s="27">
        <v>7612491</v>
      </c>
      <c r="E179" s="27">
        <v>11849</v>
      </c>
      <c r="F179" s="27">
        <v>0</v>
      </c>
      <c r="G179" s="27">
        <v>11849</v>
      </c>
      <c r="H179" s="26"/>
      <c r="I179" s="28">
        <v>3547.19</v>
      </c>
      <c r="J179" s="28">
        <v>13.79</v>
      </c>
      <c r="K179" s="29" t="s">
        <v>74</v>
      </c>
    </row>
    <row r="180" spans="1:11" ht="15" x14ac:dyDescent="0.25">
      <c r="A180" s="26" t="s">
        <v>240</v>
      </c>
      <c r="B180" s="27">
        <v>122691</v>
      </c>
      <c r="C180" s="27">
        <v>249</v>
      </c>
      <c r="D180" s="27">
        <v>7624340</v>
      </c>
      <c r="E180" s="27">
        <v>9366</v>
      </c>
      <c r="F180" s="27">
        <v>0</v>
      </c>
      <c r="G180" s="27">
        <v>9366</v>
      </c>
      <c r="H180" s="26"/>
      <c r="I180" s="28">
        <v>3552.78</v>
      </c>
      <c r="J180" s="28">
        <v>13.88</v>
      </c>
      <c r="K180" s="29" t="s">
        <v>74</v>
      </c>
    </row>
    <row r="181" spans="1:11" ht="15" x14ac:dyDescent="0.25">
      <c r="A181" s="26" t="s">
        <v>241</v>
      </c>
      <c r="B181" s="27">
        <v>122940</v>
      </c>
      <c r="C181" s="27">
        <v>232</v>
      </c>
      <c r="D181" s="27">
        <v>7633706</v>
      </c>
      <c r="E181" s="27">
        <v>8720</v>
      </c>
      <c r="F181" s="27">
        <v>0</v>
      </c>
      <c r="G181" s="27">
        <v>8720</v>
      </c>
      <c r="H181" s="26"/>
      <c r="I181" s="28">
        <v>3556.92</v>
      </c>
      <c r="J181" s="28">
        <v>14.23</v>
      </c>
      <c r="K181" s="29" t="s">
        <v>74</v>
      </c>
    </row>
    <row r="182" spans="1:11" ht="15" x14ac:dyDescent="0.25">
      <c r="A182" s="26" t="s">
        <v>242</v>
      </c>
      <c r="B182" s="27">
        <v>123172</v>
      </c>
      <c r="C182" s="27">
        <v>286</v>
      </c>
      <c r="D182" s="27">
        <v>7642426</v>
      </c>
      <c r="E182" s="27">
        <v>10750</v>
      </c>
      <c r="F182" s="27">
        <v>0</v>
      </c>
      <c r="G182" s="27">
        <v>10750</v>
      </c>
      <c r="H182" s="26"/>
      <c r="I182" s="28">
        <v>3553.45</v>
      </c>
      <c r="J182" s="28">
        <v>14.84</v>
      </c>
      <c r="K182" s="29" t="s">
        <v>74</v>
      </c>
    </row>
    <row r="183" spans="1:11" ht="15" x14ac:dyDescent="0.25">
      <c r="A183" s="26" t="s">
        <v>243</v>
      </c>
      <c r="B183" s="27">
        <v>123458</v>
      </c>
      <c r="C183" s="27">
        <v>291</v>
      </c>
      <c r="D183" s="27">
        <v>7653176</v>
      </c>
      <c r="E183" s="27">
        <v>10892</v>
      </c>
      <c r="F183" s="27">
        <v>0</v>
      </c>
      <c r="G183" s="27">
        <v>10892</v>
      </c>
      <c r="H183" s="26"/>
      <c r="I183" s="28">
        <v>3551.62</v>
      </c>
      <c r="J183" s="28">
        <v>14.58</v>
      </c>
      <c r="K183" s="29" t="s">
        <v>74</v>
      </c>
    </row>
    <row r="184" spans="1:11" ht="15" x14ac:dyDescent="0.25">
      <c r="A184" s="26" t="s">
        <v>244</v>
      </c>
      <c r="B184" s="27">
        <v>123749</v>
      </c>
      <c r="C184" s="27">
        <v>310</v>
      </c>
      <c r="D184" s="27">
        <v>7664068</v>
      </c>
      <c r="E184" s="27">
        <v>11640</v>
      </c>
      <c r="F184" s="27">
        <v>0</v>
      </c>
      <c r="G184" s="27">
        <v>11640</v>
      </c>
      <c r="H184" s="26"/>
      <c r="I184" s="28">
        <v>3545.98</v>
      </c>
      <c r="J184" s="28">
        <v>14.21</v>
      </c>
      <c r="K184" s="29" t="s">
        <v>74</v>
      </c>
    </row>
    <row r="185" spans="1:11" ht="15" x14ac:dyDescent="0.25">
      <c r="A185" s="26" t="s">
        <v>245</v>
      </c>
      <c r="B185" s="27">
        <v>124059</v>
      </c>
      <c r="C185" s="27">
        <v>318</v>
      </c>
      <c r="D185" s="27">
        <v>7675708</v>
      </c>
      <c r="E185" s="27">
        <v>11948</v>
      </c>
      <c r="F185" s="27">
        <v>0</v>
      </c>
      <c r="G185" s="27">
        <v>11948</v>
      </c>
      <c r="H185" s="26"/>
      <c r="I185" s="28">
        <v>3544.37</v>
      </c>
      <c r="J185" s="28">
        <v>13.82</v>
      </c>
      <c r="K185" s="29" t="s">
        <v>74</v>
      </c>
    </row>
    <row r="186" spans="1:11" ht="15" x14ac:dyDescent="0.25">
      <c r="A186" s="26" t="s">
        <v>246</v>
      </c>
      <c r="B186" s="27">
        <v>124377</v>
      </c>
      <c r="C186" s="27">
        <v>313</v>
      </c>
      <c r="D186" s="27">
        <v>7687656</v>
      </c>
      <c r="E186" s="27">
        <v>11765</v>
      </c>
      <c r="F186" s="27">
        <v>0</v>
      </c>
      <c r="G186" s="27">
        <v>11765</v>
      </c>
      <c r="H186" s="26"/>
      <c r="I186" s="28">
        <v>3545.6</v>
      </c>
      <c r="J186" s="28">
        <v>13.44</v>
      </c>
      <c r="K186" s="29" t="s">
        <v>74</v>
      </c>
    </row>
    <row r="187" spans="1:11" ht="15" x14ac:dyDescent="0.25">
      <c r="A187" s="26" t="s">
        <v>247</v>
      </c>
      <c r="B187" s="27">
        <v>124690</v>
      </c>
      <c r="C187" s="27">
        <v>252</v>
      </c>
      <c r="D187" s="27">
        <v>7699421</v>
      </c>
      <c r="E187" s="27">
        <v>9445</v>
      </c>
      <c r="F187" s="27">
        <v>0</v>
      </c>
      <c r="G187" s="27">
        <v>9445</v>
      </c>
      <c r="H187" s="26"/>
      <c r="I187" s="28">
        <v>3545.6</v>
      </c>
      <c r="J187" s="28">
        <v>13.43</v>
      </c>
      <c r="K187" s="29" t="s">
        <v>74</v>
      </c>
    </row>
    <row r="188" spans="1:11" ht="15" x14ac:dyDescent="0.25">
      <c r="A188" s="26" t="s">
        <v>248</v>
      </c>
      <c r="B188" s="27">
        <v>124942</v>
      </c>
      <c r="C188" s="27">
        <v>238</v>
      </c>
      <c r="D188" s="27">
        <v>7708866</v>
      </c>
      <c r="E188" s="27">
        <v>8952</v>
      </c>
      <c r="F188" s="27">
        <v>0</v>
      </c>
      <c r="G188" s="27">
        <v>8952</v>
      </c>
      <c r="H188" s="26"/>
      <c r="I188" s="28">
        <v>3545.2</v>
      </c>
      <c r="J188" s="28">
        <v>13.11</v>
      </c>
      <c r="K188" s="29" t="s">
        <v>74</v>
      </c>
    </row>
    <row r="189" spans="1:11" ht="15" x14ac:dyDescent="0.25">
      <c r="A189" s="26" t="s">
        <v>249</v>
      </c>
      <c r="B189" s="27">
        <v>125180</v>
      </c>
      <c r="C189" s="27">
        <v>328</v>
      </c>
      <c r="D189" s="27">
        <v>7717818</v>
      </c>
      <c r="E189" s="27">
        <v>12345</v>
      </c>
      <c r="F189" s="27">
        <v>0</v>
      </c>
      <c r="G189" s="27">
        <v>12345</v>
      </c>
      <c r="H189" s="26"/>
      <c r="I189" s="28">
        <v>3546.3</v>
      </c>
      <c r="J189" s="28">
        <v>12.7</v>
      </c>
      <c r="K189" s="29" t="s">
        <v>74</v>
      </c>
    </row>
    <row r="190" spans="1:11" ht="15" x14ac:dyDescent="0.25">
      <c r="A190" s="26" t="s">
        <v>250</v>
      </c>
      <c r="B190" s="27">
        <v>125508</v>
      </c>
      <c r="C190" s="27">
        <v>318</v>
      </c>
      <c r="D190" s="27">
        <v>7730163</v>
      </c>
      <c r="E190" s="27">
        <v>12001</v>
      </c>
      <c r="F190" s="27">
        <v>0</v>
      </c>
      <c r="G190" s="27">
        <v>12001</v>
      </c>
      <c r="H190" s="26"/>
      <c r="I190" s="28">
        <v>3550.52</v>
      </c>
      <c r="J190" s="28">
        <v>12.07</v>
      </c>
      <c r="K190" s="29" t="s">
        <v>74</v>
      </c>
    </row>
    <row r="191" spans="1:11" ht="15" x14ac:dyDescent="0.25">
      <c r="A191" s="26" t="s">
        <v>251</v>
      </c>
      <c r="B191" s="27">
        <v>125826</v>
      </c>
      <c r="C191" s="27">
        <v>304</v>
      </c>
      <c r="D191" s="27">
        <v>7742164</v>
      </c>
      <c r="E191" s="27">
        <v>11430</v>
      </c>
      <c r="F191" s="27">
        <v>0</v>
      </c>
      <c r="G191" s="27">
        <v>11430</v>
      </c>
      <c r="H191" s="26"/>
      <c r="I191" s="28">
        <v>3550.6</v>
      </c>
      <c r="J191" s="28">
        <v>12.62</v>
      </c>
      <c r="K191" s="29" t="s">
        <v>74</v>
      </c>
    </row>
    <row r="192" spans="1:11" ht="15" x14ac:dyDescent="0.25">
      <c r="A192" s="26" t="s">
        <v>252</v>
      </c>
      <c r="B192" s="27">
        <v>126130</v>
      </c>
      <c r="C192" s="27">
        <v>290</v>
      </c>
      <c r="D192" s="27">
        <v>7753594</v>
      </c>
      <c r="E192" s="27">
        <v>10922</v>
      </c>
      <c r="F192" s="27">
        <v>0</v>
      </c>
      <c r="G192" s="27">
        <v>10922</v>
      </c>
      <c r="H192" s="26"/>
      <c r="I192" s="28">
        <v>3550.17</v>
      </c>
      <c r="J192" s="28">
        <v>13.48</v>
      </c>
      <c r="K192" s="29" t="s">
        <v>74</v>
      </c>
    </row>
    <row r="193" spans="1:11" ht="15" x14ac:dyDescent="0.25">
      <c r="A193" s="26" t="s">
        <v>253</v>
      </c>
      <c r="B193" s="27">
        <v>126420</v>
      </c>
      <c r="C193" s="27">
        <v>309</v>
      </c>
      <c r="D193" s="27">
        <v>7764516</v>
      </c>
      <c r="E193" s="27">
        <v>11655</v>
      </c>
      <c r="F193" s="27">
        <v>0</v>
      </c>
      <c r="G193" s="27">
        <v>11655</v>
      </c>
      <c r="H193" s="26"/>
      <c r="I193" s="28">
        <v>3549.7</v>
      </c>
      <c r="J193" s="28">
        <v>12.48</v>
      </c>
      <c r="K193" s="29" t="s">
        <v>74</v>
      </c>
    </row>
    <row r="194" spans="1:11" ht="15" x14ac:dyDescent="0.25">
      <c r="A194" s="26" t="s">
        <v>254</v>
      </c>
      <c r="B194" s="27">
        <v>126729</v>
      </c>
      <c r="C194" s="27">
        <v>237</v>
      </c>
      <c r="D194" s="27">
        <v>7776171</v>
      </c>
      <c r="E194" s="27">
        <v>8919</v>
      </c>
      <c r="F194" s="27">
        <v>0</v>
      </c>
      <c r="G194" s="27">
        <v>8919</v>
      </c>
      <c r="H194" s="26"/>
      <c r="I194" s="28">
        <v>3549.85</v>
      </c>
      <c r="J194" s="28">
        <v>11.74</v>
      </c>
      <c r="K194" s="30" t="s">
        <v>255</v>
      </c>
    </row>
    <row r="195" spans="1:11" ht="15" x14ac:dyDescent="0.25">
      <c r="A195" s="26" t="s">
        <v>256</v>
      </c>
      <c r="B195" s="27">
        <v>126966</v>
      </c>
      <c r="C195" s="27">
        <v>222</v>
      </c>
      <c r="D195" s="27">
        <v>7785090</v>
      </c>
      <c r="E195" s="27">
        <v>8350</v>
      </c>
      <c r="F195" s="27">
        <v>0</v>
      </c>
      <c r="G195" s="27">
        <v>8350</v>
      </c>
      <c r="H195" s="26"/>
      <c r="I195" s="28">
        <v>3537.36</v>
      </c>
      <c r="J195" s="28">
        <v>10.84</v>
      </c>
      <c r="K195" s="29" t="s">
        <v>74</v>
      </c>
    </row>
    <row r="196" spans="1:11" ht="15" x14ac:dyDescent="0.25">
      <c r="A196" s="26" t="s">
        <v>257</v>
      </c>
      <c r="B196" s="27">
        <v>127188</v>
      </c>
      <c r="C196" s="27">
        <v>327</v>
      </c>
      <c r="D196" s="27">
        <v>7793440</v>
      </c>
      <c r="E196" s="27">
        <v>12321</v>
      </c>
      <c r="F196" s="27">
        <v>0</v>
      </c>
      <c r="G196" s="27">
        <v>12321</v>
      </c>
      <c r="H196" s="26"/>
      <c r="I196" s="28">
        <v>3530.87</v>
      </c>
      <c r="J196" s="28">
        <v>10.82</v>
      </c>
      <c r="K196" s="29" t="s">
        <v>74</v>
      </c>
    </row>
    <row r="197" spans="1:11" ht="15" x14ac:dyDescent="0.25">
      <c r="A197" s="26" t="s">
        <v>258</v>
      </c>
      <c r="B197" s="27">
        <v>127515</v>
      </c>
      <c r="C197" s="27">
        <v>304</v>
      </c>
      <c r="D197" s="27">
        <v>7805761</v>
      </c>
      <c r="E197" s="27">
        <v>11439</v>
      </c>
      <c r="F197" s="27">
        <v>0</v>
      </c>
      <c r="G197" s="27">
        <v>11439</v>
      </c>
      <c r="H197" s="26"/>
      <c r="I197" s="28">
        <v>3531.27</v>
      </c>
      <c r="J197" s="28">
        <v>10.93</v>
      </c>
      <c r="K197" s="29" t="s">
        <v>74</v>
      </c>
    </row>
    <row r="198" spans="1:11" ht="15" x14ac:dyDescent="0.25">
      <c r="A198" s="26" t="s">
        <v>259</v>
      </c>
      <c r="B198" s="27">
        <v>127819</v>
      </c>
      <c r="C198" s="27">
        <v>315</v>
      </c>
      <c r="D198" s="27">
        <v>7817200</v>
      </c>
      <c r="E198" s="27">
        <v>11843</v>
      </c>
      <c r="F198" s="27">
        <v>0</v>
      </c>
      <c r="G198" s="27">
        <v>11843</v>
      </c>
      <c r="H198" s="26"/>
      <c r="I198" s="28">
        <v>3530.71</v>
      </c>
      <c r="J198" s="28">
        <v>11.19</v>
      </c>
      <c r="K198" s="29" t="s">
        <v>74</v>
      </c>
    </row>
    <row r="199" spans="1:11" ht="15" x14ac:dyDescent="0.25">
      <c r="A199" s="26" t="s">
        <v>260</v>
      </c>
      <c r="B199" s="27">
        <v>128134</v>
      </c>
      <c r="C199" s="27">
        <v>298</v>
      </c>
      <c r="D199" s="27">
        <v>7829043</v>
      </c>
      <c r="E199" s="27">
        <v>11225</v>
      </c>
      <c r="F199" s="27">
        <v>0</v>
      </c>
      <c r="G199" s="27">
        <v>11225</v>
      </c>
      <c r="H199" s="26"/>
      <c r="I199" s="28">
        <v>3529.41</v>
      </c>
      <c r="J199" s="28">
        <v>11.67</v>
      </c>
      <c r="K199" s="29" t="s">
        <v>74</v>
      </c>
    </row>
    <row r="200" spans="1:11" ht="15" x14ac:dyDescent="0.25">
      <c r="A200" s="26" t="s">
        <v>261</v>
      </c>
      <c r="B200" s="27">
        <v>128432</v>
      </c>
      <c r="C200" s="27">
        <v>329</v>
      </c>
      <c r="D200" s="27">
        <v>7840268</v>
      </c>
      <c r="E200" s="27">
        <v>12397</v>
      </c>
      <c r="F200" s="27">
        <v>0</v>
      </c>
      <c r="G200" s="27">
        <v>12397</v>
      </c>
      <c r="H200" s="26"/>
      <c r="I200" s="28">
        <v>3530.28</v>
      </c>
      <c r="J200" s="28">
        <v>11.09</v>
      </c>
      <c r="K200" s="29" t="s">
        <v>74</v>
      </c>
    </row>
    <row r="201" spans="1:11" ht="15" x14ac:dyDescent="0.25">
      <c r="A201" s="26" t="s">
        <v>262</v>
      </c>
      <c r="B201" s="27">
        <v>128761</v>
      </c>
      <c r="C201" s="27">
        <v>248</v>
      </c>
      <c r="D201" s="27">
        <v>7852665</v>
      </c>
      <c r="E201" s="27">
        <v>9328</v>
      </c>
      <c r="F201" s="27">
        <v>0</v>
      </c>
      <c r="G201" s="27">
        <v>9328</v>
      </c>
      <c r="H201" s="26"/>
      <c r="I201" s="28">
        <v>3531.95</v>
      </c>
      <c r="J201" s="28">
        <v>10.81</v>
      </c>
      <c r="K201" s="29" t="s">
        <v>74</v>
      </c>
    </row>
    <row r="202" spans="1:11" ht="15" x14ac:dyDescent="0.25">
      <c r="A202" s="26" t="s">
        <v>263</v>
      </c>
      <c r="B202" s="27">
        <v>129009</v>
      </c>
      <c r="C202" s="27">
        <v>237</v>
      </c>
      <c r="D202" s="27">
        <v>7861993</v>
      </c>
      <c r="E202" s="27">
        <v>8950</v>
      </c>
      <c r="F202" s="27">
        <v>0</v>
      </c>
      <c r="G202" s="27">
        <v>8950</v>
      </c>
      <c r="H202" s="26"/>
      <c r="I202" s="28">
        <v>3532.96</v>
      </c>
      <c r="J202" s="28">
        <v>11.47</v>
      </c>
      <c r="K202" s="29" t="s">
        <v>74</v>
      </c>
    </row>
    <row r="203" spans="1:11" ht="15" x14ac:dyDescent="0.25">
      <c r="A203" s="26" t="s">
        <v>264</v>
      </c>
      <c r="B203" s="27">
        <v>129246</v>
      </c>
      <c r="C203" s="27">
        <v>307</v>
      </c>
      <c r="D203" s="27">
        <v>7870943</v>
      </c>
      <c r="E203" s="27">
        <v>11570</v>
      </c>
      <c r="F203" s="27">
        <v>0</v>
      </c>
      <c r="G203" s="27">
        <v>11570</v>
      </c>
      <c r="H203" s="26"/>
      <c r="I203" s="28">
        <v>3534.28</v>
      </c>
      <c r="J203" s="28">
        <v>11.34</v>
      </c>
      <c r="K203" s="29" t="s">
        <v>74</v>
      </c>
    </row>
    <row r="204" spans="1:11" ht="15" x14ac:dyDescent="0.25">
      <c r="A204" s="26" t="s">
        <v>265</v>
      </c>
      <c r="B204" s="27">
        <v>129553</v>
      </c>
      <c r="C204" s="27">
        <v>303</v>
      </c>
      <c r="D204" s="27">
        <v>7882513</v>
      </c>
      <c r="E204" s="27">
        <v>11482</v>
      </c>
      <c r="F204" s="27">
        <v>0</v>
      </c>
      <c r="G204" s="27">
        <v>11482</v>
      </c>
      <c r="H204" s="26"/>
      <c r="I204" s="28">
        <v>3535.66</v>
      </c>
      <c r="J204" s="28">
        <v>11.01</v>
      </c>
      <c r="K204" s="29" t="s">
        <v>74</v>
      </c>
    </row>
    <row r="205" spans="1:11" ht="15" x14ac:dyDescent="0.25">
      <c r="A205" s="26" t="s">
        <v>266</v>
      </c>
      <c r="B205" s="27">
        <v>129856</v>
      </c>
      <c r="C205" s="27">
        <v>307</v>
      </c>
      <c r="D205" s="27">
        <v>7893995</v>
      </c>
      <c r="E205" s="27">
        <v>11602</v>
      </c>
      <c r="F205" s="27">
        <v>0</v>
      </c>
      <c r="G205" s="27">
        <v>11602</v>
      </c>
      <c r="H205" s="26"/>
      <c r="I205" s="28">
        <v>3536.46</v>
      </c>
      <c r="J205" s="28">
        <v>9.9600000000000009</v>
      </c>
      <c r="K205" s="29" t="s">
        <v>74</v>
      </c>
    </row>
    <row r="206" spans="1:11" ht="15" x14ac:dyDescent="0.25">
      <c r="A206" s="26" t="s">
        <v>267</v>
      </c>
      <c r="B206" s="27">
        <v>130163</v>
      </c>
      <c r="C206" s="27">
        <v>298</v>
      </c>
      <c r="D206" s="27">
        <v>7905597</v>
      </c>
      <c r="E206" s="27">
        <v>11277</v>
      </c>
      <c r="F206" s="27">
        <v>0</v>
      </c>
      <c r="G206" s="27">
        <v>11277</v>
      </c>
      <c r="H206" s="26"/>
      <c r="I206" s="28">
        <v>3535.11</v>
      </c>
      <c r="J206" s="28">
        <v>10.85</v>
      </c>
      <c r="K206" s="29" t="s">
        <v>74</v>
      </c>
    </row>
    <row r="207" spans="1:11" ht="15" x14ac:dyDescent="0.25">
      <c r="A207" s="26" t="s">
        <v>268</v>
      </c>
      <c r="B207" s="27">
        <v>130461</v>
      </c>
      <c r="C207" s="27">
        <v>313</v>
      </c>
      <c r="D207" s="27">
        <v>7916874</v>
      </c>
      <c r="E207" s="27">
        <v>11837</v>
      </c>
      <c r="F207" s="27">
        <v>0</v>
      </c>
      <c r="G207" s="27">
        <v>11837</v>
      </c>
      <c r="H207" s="26"/>
      <c r="I207" s="28">
        <v>3535.35</v>
      </c>
      <c r="J207" s="28">
        <v>10.6</v>
      </c>
      <c r="K207" s="29" t="s">
        <v>74</v>
      </c>
    </row>
    <row r="208" spans="1:11" ht="15" x14ac:dyDescent="0.25">
      <c r="A208" s="26" t="s">
        <v>269</v>
      </c>
      <c r="B208" s="27">
        <v>130774</v>
      </c>
      <c r="C208" s="27">
        <v>247</v>
      </c>
      <c r="D208" s="27">
        <v>7928711</v>
      </c>
      <c r="E208" s="27">
        <v>9332</v>
      </c>
      <c r="F208" s="27">
        <v>0</v>
      </c>
      <c r="G208" s="27">
        <v>9332</v>
      </c>
      <c r="H208" s="26"/>
      <c r="I208" s="28">
        <v>3535.33</v>
      </c>
      <c r="J208" s="28">
        <v>9.83</v>
      </c>
      <c r="K208" s="29" t="s">
        <v>74</v>
      </c>
    </row>
    <row r="209" spans="1:11" ht="15" x14ac:dyDescent="0.25">
      <c r="A209" s="26" t="s">
        <v>270</v>
      </c>
      <c r="B209" s="27">
        <v>131021</v>
      </c>
      <c r="C209" s="27">
        <v>256</v>
      </c>
      <c r="D209" s="27">
        <v>7938043</v>
      </c>
      <c r="E209" s="27">
        <v>9691</v>
      </c>
      <c r="F209" s="27">
        <v>0</v>
      </c>
      <c r="G209" s="27">
        <v>9691</v>
      </c>
      <c r="H209" s="26"/>
      <c r="I209" s="28">
        <v>3532.76</v>
      </c>
      <c r="J209" s="28">
        <v>9.93</v>
      </c>
      <c r="K209" s="29" t="s">
        <v>74</v>
      </c>
    </row>
    <row r="210" spans="1:11" ht="15" x14ac:dyDescent="0.25">
      <c r="A210" s="26" t="s">
        <v>271</v>
      </c>
      <c r="B210" s="27">
        <v>131277</v>
      </c>
      <c r="C210" s="27">
        <v>341</v>
      </c>
      <c r="D210" s="27">
        <v>7947734</v>
      </c>
      <c r="E210" s="27">
        <v>13024</v>
      </c>
      <c r="F210" s="27">
        <v>0</v>
      </c>
      <c r="G210" s="27">
        <v>13024</v>
      </c>
      <c r="H210" s="26"/>
      <c r="I210" s="28">
        <v>3549.35</v>
      </c>
      <c r="J210" s="28">
        <v>9.23</v>
      </c>
      <c r="K210" s="29" t="s">
        <v>74</v>
      </c>
    </row>
    <row r="211" spans="1:11" ht="15" x14ac:dyDescent="0.25">
      <c r="A211" s="26" t="s">
        <v>272</v>
      </c>
      <c r="B211" s="27">
        <v>131618</v>
      </c>
      <c r="C211" s="27">
        <v>320</v>
      </c>
      <c r="D211" s="27">
        <v>7960758</v>
      </c>
      <c r="E211" s="27">
        <v>12222</v>
      </c>
      <c r="F211" s="27">
        <v>0</v>
      </c>
      <c r="G211" s="27">
        <v>12222</v>
      </c>
      <c r="H211" s="26"/>
      <c r="I211" s="28">
        <v>3553.08</v>
      </c>
      <c r="J211" s="28">
        <v>8.9</v>
      </c>
      <c r="K211" s="29" t="s">
        <v>74</v>
      </c>
    </row>
    <row r="212" spans="1:11" ht="15" x14ac:dyDescent="0.25">
      <c r="A212" s="26" t="s">
        <v>273</v>
      </c>
      <c r="B212" s="27">
        <v>131938</v>
      </c>
      <c r="C212" s="27">
        <v>299</v>
      </c>
      <c r="D212" s="27">
        <v>7972980</v>
      </c>
      <c r="E212" s="27">
        <v>11422</v>
      </c>
      <c r="F212" s="27">
        <v>0</v>
      </c>
      <c r="G212" s="27">
        <v>11422</v>
      </c>
      <c r="H212" s="26"/>
      <c r="I212" s="28">
        <v>3553.52</v>
      </c>
      <c r="J212" s="28">
        <v>8.3800000000000008</v>
      </c>
      <c r="K212" s="29" t="s">
        <v>74</v>
      </c>
    </row>
    <row r="213" spans="1:11" ht="15" x14ac:dyDescent="0.25">
      <c r="A213" s="26" t="s">
        <v>274</v>
      </c>
      <c r="B213" s="27">
        <v>132237</v>
      </c>
      <c r="C213" s="27">
        <v>306</v>
      </c>
      <c r="D213" s="27">
        <v>7984402</v>
      </c>
      <c r="E213" s="27">
        <v>11729</v>
      </c>
      <c r="F213" s="27">
        <v>0</v>
      </c>
      <c r="G213" s="27">
        <v>11729</v>
      </c>
      <c r="H213" s="26"/>
      <c r="I213" s="28">
        <v>3556.14</v>
      </c>
      <c r="J213" s="28">
        <v>8.69</v>
      </c>
      <c r="K213" s="29" t="s">
        <v>74</v>
      </c>
    </row>
    <row r="214" spans="1:11" ht="15" x14ac:dyDescent="0.25">
      <c r="A214" s="26" t="s">
        <v>275</v>
      </c>
      <c r="B214" s="27">
        <v>132543</v>
      </c>
      <c r="C214" s="27">
        <v>236</v>
      </c>
      <c r="D214" s="27">
        <v>7996131</v>
      </c>
      <c r="E214" s="27">
        <v>9021</v>
      </c>
      <c r="F214" s="27">
        <v>0</v>
      </c>
      <c r="G214" s="27">
        <v>9021</v>
      </c>
      <c r="H214" s="26"/>
      <c r="I214" s="28">
        <v>3557.05</v>
      </c>
      <c r="J214" s="28">
        <v>8.86</v>
      </c>
      <c r="K214" s="29" t="s">
        <v>74</v>
      </c>
    </row>
    <row r="215" spans="1:11" ht="15" x14ac:dyDescent="0.25">
      <c r="A215" s="26" t="s">
        <v>276</v>
      </c>
      <c r="B215" s="27">
        <v>132779</v>
      </c>
      <c r="C215" s="27">
        <v>236</v>
      </c>
      <c r="D215" s="27">
        <v>8005152</v>
      </c>
      <c r="E215" s="27">
        <v>9034</v>
      </c>
      <c r="F215" s="27">
        <v>0</v>
      </c>
      <c r="G215" s="27">
        <v>9034</v>
      </c>
      <c r="H215" s="26"/>
      <c r="I215" s="28">
        <v>3555.96</v>
      </c>
      <c r="J215" s="28">
        <v>8.51</v>
      </c>
      <c r="K215" s="29" t="s">
        <v>74</v>
      </c>
    </row>
    <row r="216" spans="1:11" ht="15" x14ac:dyDescent="0.25">
      <c r="A216" s="26" t="s">
        <v>277</v>
      </c>
      <c r="B216" s="27">
        <v>133015</v>
      </c>
      <c r="C216" s="27">
        <v>242</v>
      </c>
      <c r="D216" s="27">
        <v>8014186</v>
      </c>
      <c r="E216" s="27">
        <v>9303</v>
      </c>
      <c r="F216" s="27">
        <v>0</v>
      </c>
      <c r="G216" s="27">
        <v>9303</v>
      </c>
      <c r="H216" s="26"/>
      <c r="I216" s="28">
        <v>3555.82</v>
      </c>
      <c r="J216" s="28">
        <v>8.49</v>
      </c>
      <c r="K216" s="29" t="s">
        <v>74</v>
      </c>
    </row>
    <row r="217" spans="1:11" ht="15" x14ac:dyDescent="0.25">
      <c r="A217" s="26" t="s">
        <v>278</v>
      </c>
      <c r="B217" s="27">
        <v>133257</v>
      </c>
      <c r="C217" s="27">
        <v>305</v>
      </c>
      <c r="D217" s="27">
        <v>8023489</v>
      </c>
      <c r="E217" s="27">
        <v>11699</v>
      </c>
      <c r="F217" s="27">
        <v>0</v>
      </c>
      <c r="G217" s="27">
        <v>11699</v>
      </c>
      <c r="H217" s="26"/>
      <c r="I217" s="28">
        <v>3557.14</v>
      </c>
      <c r="J217" s="28">
        <v>8.4</v>
      </c>
      <c r="K217" s="29" t="s">
        <v>74</v>
      </c>
    </row>
    <row r="218" spans="1:11" ht="15" x14ac:dyDescent="0.25">
      <c r="A218" s="26" t="s">
        <v>279</v>
      </c>
      <c r="B218" s="27">
        <v>133562</v>
      </c>
      <c r="C218" s="27">
        <v>302</v>
      </c>
      <c r="D218" s="27">
        <v>8035188</v>
      </c>
      <c r="E218" s="27">
        <v>11578</v>
      </c>
      <c r="F218" s="27">
        <v>0</v>
      </c>
      <c r="G218" s="27">
        <v>11578</v>
      </c>
      <c r="H218" s="26"/>
      <c r="I218" s="28">
        <v>3556.92</v>
      </c>
      <c r="J218" s="28">
        <v>8.4</v>
      </c>
      <c r="K218" s="29" t="s">
        <v>74</v>
      </c>
    </row>
    <row r="219" spans="1:11" ht="15" x14ac:dyDescent="0.25">
      <c r="A219" s="26" t="s">
        <v>280</v>
      </c>
      <c r="B219" s="27">
        <v>133864</v>
      </c>
      <c r="C219" s="27">
        <v>299</v>
      </c>
      <c r="D219" s="27">
        <v>8046766</v>
      </c>
      <c r="E219" s="27">
        <v>11460</v>
      </c>
      <c r="F219" s="27">
        <v>0</v>
      </c>
      <c r="G219" s="27">
        <v>11460</v>
      </c>
      <c r="H219" s="26"/>
      <c r="I219" s="28">
        <v>3554.73</v>
      </c>
      <c r="J219" s="28">
        <v>9.0299999999999994</v>
      </c>
      <c r="K219" s="29" t="s">
        <v>74</v>
      </c>
    </row>
    <row r="220" spans="1:11" ht="15" x14ac:dyDescent="0.25">
      <c r="A220" s="26" t="s">
        <v>281</v>
      </c>
      <c r="B220" s="27">
        <v>134163</v>
      </c>
      <c r="C220" s="27">
        <v>312</v>
      </c>
      <c r="D220" s="27">
        <v>8058226</v>
      </c>
      <c r="E220" s="27">
        <v>11983</v>
      </c>
      <c r="F220" s="27">
        <v>0</v>
      </c>
      <c r="G220" s="27">
        <v>11983</v>
      </c>
      <c r="H220" s="26"/>
      <c r="I220" s="28">
        <v>3554.99</v>
      </c>
      <c r="J220" s="28">
        <v>9.2100000000000009</v>
      </c>
      <c r="K220" s="29" t="s">
        <v>74</v>
      </c>
    </row>
    <row r="221" spans="1:11" ht="15" x14ac:dyDescent="0.25">
      <c r="A221" s="26" t="s">
        <v>282</v>
      </c>
      <c r="B221" s="27">
        <v>134475</v>
      </c>
      <c r="C221" s="27">
        <v>308</v>
      </c>
      <c r="D221" s="27">
        <v>8070209</v>
      </c>
      <c r="E221" s="27">
        <v>11798</v>
      </c>
      <c r="F221" s="27">
        <v>0</v>
      </c>
      <c r="G221" s="27">
        <v>11798</v>
      </c>
      <c r="H221" s="26"/>
      <c r="I221" s="28">
        <v>3556.19</v>
      </c>
      <c r="J221" s="28">
        <v>9.08</v>
      </c>
      <c r="K221" s="29" t="s">
        <v>74</v>
      </c>
    </row>
    <row r="222" spans="1:11" ht="15" x14ac:dyDescent="0.25">
      <c r="A222" s="26" t="s">
        <v>283</v>
      </c>
      <c r="B222" s="27">
        <v>134783</v>
      </c>
      <c r="C222" s="27">
        <v>234</v>
      </c>
      <c r="D222" s="27">
        <v>8082007</v>
      </c>
      <c r="E222" s="27">
        <v>8967</v>
      </c>
      <c r="F222" s="27">
        <v>0</v>
      </c>
      <c r="G222" s="27">
        <v>8967</v>
      </c>
      <c r="H222" s="26"/>
      <c r="I222" s="28">
        <v>3553.7</v>
      </c>
      <c r="J222" s="28">
        <v>8.84</v>
      </c>
      <c r="K222" s="29" t="s">
        <v>74</v>
      </c>
    </row>
    <row r="223" spans="1:11" ht="15" x14ac:dyDescent="0.25">
      <c r="A223" s="26" t="s">
        <v>284</v>
      </c>
      <c r="B223" s="27">
        <v>135017</v>
      </c>
      <c r="C223" s="27">
        <v>252</v>
      </c>
      <c r="D223" s="27">
        <v>8090974</v>
      </c>
      <c r="E223" s="27">
        <v>9679</v>
      </c>
      <c r="F223" s="27">
        <v>0</v>
      </c>
      <c r="G223" s="27">
        <v>9679</v>
      </c>
      <c r="H223" s="26"/>
      <c r="I223" s="28">
        <v>3551.43</v>
      </c>
      <c r="J223" s="28">
        <v>7.58</v>
      </c>
      <c r="K223" s="29" t="s">
        <v>74</v>
      </c>
    </row>
    <row r="224" spans="1:11" ht="15" x14ac:dyDescent="0.25">
      <c r="A224" s="26" t="s">
        <v>285</v>
      </c>
      <c r="B224" s="27">
        <v>135269</v>
      </c>
      <c r="C224" s="27">
        <v>304</v>
      </c>
      <c r="D224" s="27">
        <v>8100653</v>
      </c>
      <c r="E224" s="27">
        <v>11676</v>
      </c>
      <c r="F224" s="27">
        <v>0</v>
      </c>
      <c r="G224" s="27">
        <v>11676</v>
      </c>
      <c r="H224" s="26"/>
      <c r="I224" s="28">
        <v>3552.09</v>
      </c>
      <c r="J224" s="28">
        <v>7.22</v>
      </c>
      <c r="K224" s="29" t="s">
        <v>74</v>
      </c>
    </row>
    <row r="225" spans="1:11" ht="15" x14ac:dyDescent="0.25">
      <c r="A225" s="26" t="s">
        <v>286</v>
      </c>
      <c r="B225" s="27">
        <v>135573</v>
      </c>
      <c r="C225" s="27">
        <v>308</v>
      </c>
      <c r="D225" s="27">
        <v>8112329</v>
      </c>
      <c r="E225" s="27">
        <v>11820</v>
      </c>
      <c r="F225" s="27">
        <v>0</v>
      </c>
      <c r="G225" s="27">
        <v>11820</v>
      </c>
      <c r="H225" s="26"/>
      <c r="I225" s="28">
        <v>3547.24</v>
      </c>
      <c r="J225" s="28">
        <v>8.0399999999999991</v>
      </c>
      <c r="K225" s="29" t="s">
        <v>74</v>
      </c>
    </row>
    <row r="226" spans="1:11" ht="15" x14ac:dyDescent="0.25">
      <c r="A226" s="26" t="s">
        <v>287</v>
      </c>
      <c r="B226" s="27">
        <v>135881</v>
      </c>
      <c r="C226" s="27">
        <v>299</v>
      </c>
      <c r="D226" s="27">
        <v>8124149</v>
      </c>
      <c r="E226" s="27">
        <v>11502</v>
      </c>
      <c r="F226" s="27">
        <v>0</v>
      </c>
      <c r="G226" s="27">
        <v>11502</v>
      </c>
      <c r="H226" s="26"/>
      <c r="I226" s="28">
        <v>3547.64</v>
      </c>
      <c r="J226" s="28">
        <v>7.55</v>
      </c>
      <c r="K226" s="29" t="s">
        <v>74</v>
      </c>
    </row>
    <row r="227" spans="1:11" ht="15" x14ac:dyDescent="0.25">
      <c r="A227" s="26" t="s">
        <v>288</v>
      </c>
      <c r="B227" s="27">
        <v>136180</v>
      </c>
      <c r="C227" s="27">
        <v>324</v>
      </c>
      <c r="D227" s="27">
        <v>8135651</v>
      </c>
      <c r="E227" s="27">
        <v>12498</v>
      </c>
      <c r="F227" s="27">
        <v>0</v>
      </c>
      <c r="G227" s="27">
        <v>12498</v>
      </c>
      <c r="H227" s="26"/>
      <c r="I227" s="28">
        <v>3546.06</v>
      </c>
      <c r="J227" s="28">
        <v>7.12</v>
      </c>
      <c r="K227" s="29" t="s">
        <v>74</v>
      </c>
    </row>
    <row r="228" spans="1:11" ht="15" x14ac:dyDescent="0.25">
      <c r="A228" s="26" t="s">
        <v>289</v>
      </c>
      <c r="B228" s="27">
        <v>136504</v>
      </c>
      <c r="C228" s="27">
        <v>327</v>
      </c>
      <c r="D228" s="27">
        <v>8148149</v>
      </c>
      <c r="E228" s="27">
        <v>12597</v>
      </c>
      <c r="F228" s="27">
        <v>0</v>
      </c>
      <c r="G228" s="27">
        <v>12597</v>
      </c>
      <c r="H228" s="26"/>
      <c r="I228" s="28">
        <v>3551.19</v>
      </c>
      <c r="J228" s="28">
        <v>6.25</v>
      </c>
      <c r="K228" s="29" t="s">
        <v>74</v>
      </c>
    </row>
    <row r="229" spans="1:11" ht="15" x14ac:dyDescent="0.25">
      <c r="A229" s="26" t="s">
        <v>290</v>
      </c>
      <c r="B229" s="27">
        <v>136831</v>
      </c>
      <c r="C229" s="27">
        <v>217</v>
      </c>
      <c r="D229" s="27">
        <v>8160746</v>
      </c>
      <c r="E229" s="27">
        <v>8412</v>
      </c>
      <c r="F229" s="27">
        <v>0</v>
      </c>
      <c r="G229" s="27">
        <v>8412</v>
      </c>
      <c r="H229" s="26"/>
      <c r="I229" s="28">
        <v>3554.9</v>
      </c>
      <c r="J229" s="28">
        <v>5.41</v>
      </c>
      <c r="K229" s="29" t="s">
        <v>74</v>
      </c>
    </row>
    <row r="230" spans="1:11" ht="15" x14ac:dyDescent="0.25">
      <c r="A230" s="26" t="s">
        <v>291</v>
      </c>
      <c r="B230" s="27">
        <v>137048</v>
      </c>
      <c r="C230" s="27">
        <v>211</v>
      </c>
      <c r="D230" s="27">
        <v>8169158</v>
      </c>
      <c r="E230" s="27">
        <v>8155</v>
      </c>
      <c r="F230" s="27">
        <v>0</v>
      </c>
      <c r="G230" s="27">
        <v>8155</v>
      </c>
      <c r="H230" s="26"/>
      <c r="I230" s="28">
        <v>3555.81</v>
      </c>
      <c r="J230" s="28">
        <v>5.6</v>
      </c>
      <c r="K230" s="29" t="s">
        <v>74</v>
      </c>
    </row>
    <row r="231" spans="1:11" ht="15" x14ac:dyDescent="0.25">
      <c r="A231" s="26" t="s">
        <v>292</v>
      </c>
      <c r="B231" s="27">
        <v>137259</v>
      </c>
      <c r="C231" s="27">
        <v>308</v>
      </c>
      <c r="D231" s="27">
        <v>8177313</v>
      </c>
      <c r="E231" s="27">
        <v>11913</v>
      </c>
      <c r="F231" s="27">
        <v>0</v>
      </c>
      <c r="G231" s="27">
        <v>11913</v>
      </c>
      <c r="H231" s="26"/>
      <c r="I231" s="28">
        <v>3557.27</v>
      </c>
      <c r="J231" s="28">
        <v>6.23</v>
      </c>
      <c r="K231" s="29" t="s">
        <v>74</v>
      </c>
    </row>
    <row r="232" spans="1:11" ht="15" x14ac:dyDescent="0.25">
      <c r="A232" s="26" t="s">
        <v>293</v>
      </c>
      <c r="B232" s="27">
        <v>137567</v>
      </c>
      <c r="C232" s="27">
        <v>313</v>
      </c>
      <c r="D232" s="27">
        <v>8189226</v>
      </c>
      <c r="E232" s="27">
        <v>12137</v>
      </c>
      <c r="F232" s="27">
        <v>0</v>
      </c>
      <c r="G232" s="27">
        <v>12137</v>
      </c>
      <c r="H232" s="26"/>
      <c r="I232" s="28">
        <v>3557.4</v>
      </c>
      <c r="J232" s="28">
        <v>6.79</v>
      </c>
      <c r="K232" s="29" t="s">
        <v>74</v>
      </c>
    </row>
    <row r="233" spans="1:11" ht="15" x14ac:dyDescent="0.25">
      <c r="A233" s="26" t="s">
        <v>294</v>
      </c>
      <c r="B233" s="27">
        <v>137880</v>
      </c>
      <c r="C233" s="27">
        <v>310</v>
      </c>
      <c r="D233" s="27">
        <v>8201363</v>
      </c>
      <c r="E233" s="27">
        <v>12013</v>
      </c>
      <c r="F233" s="27">
        <v>0</v>
      </c>
      <c r="G233" s="27">
        <v>12013</v>
      </c>
      <c r="H233" s="26"/>
      <c r="I233" s="28">
        <v>3557.24</v>
      </c>
      <c r="J233" s="28">
        <v>7.02</v>
      </c>
      <c r="K233" s="29" t="s">
        <v>74</v>
      </c>
    </row>
    <row r="234" spans="1:11" ht="15" x14ac:dyDescent="0.25">
      <c r="A234" s="26" t="s">
        <v>295</v>
      </c>
      <c r="B234" s="27">
        <v>138190</v>
      </c>
      <c r="C234" s="27">
        <v>313</v>
      </c>
      <c r="D234" s="27">
        <v>8213376</v>
      </c>
      <c r="E234" s="27">
        <v>12088</v>
      </c>
      <c r="F234" s="27">
        <v>0</v>
      </c>
      <c r="G234" s="27">
        <v>12088</v>
      </c>
      <c r="H234" s="26"/>
      <c r="I234" s="28">
        <v>3552.5</v>
      </c>
      <c r="J234" s="28">
        <v>6.35</v>
      </c>
      <c r="K234" s="29" t="s">
        <v>74</v>
      </c>
    </row>
    <row r="235" spans="1:11" ht="15" x14ac:dyDescent="0.25">
      <c r="A235" s="26" t="s">
        <v>296</v>
      </c>
      <c r="B235" s="27">
        <v>138503</v>
      </c>
      <c r="C235" s="27">
        <v>319</v>
      </c>
      <c r="D235" s="27">
        <v>8225464</v>
      </c>
      <c r="E235" s="27">
        <v>12345</v>
      </c>
      <c r="F235" s="27">
        <v>0</v>
      </c>
      <c r="G235" s="27">
        <v>12345</v>
      </c>
      <c r="H235" s="26"/>
      <c r="I235" s="28">
        <v>3551.06</v>
      </c>
      <c r="J235" s="28">
        <v>6.63</v>
      </c>
      <c r="K235" s="29" t="s">
        <v>74</v>
      </c>
    </row>
    <row r="236" spans="1:11" ht="15" x14ac:dyDescent="0.25">
      <c r="A236" s="26" t="s">
        <v>297</v>
      </c>
      <c r="B236" s="27">
        <v>138822</v>
      </c>
      <c r="C236" s="27">
        <v>202</v>
      </c>
      <c r="D236" s="27">
        <v>8237809</v>
      </c>
      <c r="E236" s="27">
        <v>7826</v>
      </c>
      <c r="F236" s="27">
        <v>0</v>
      </c>
      <c r="G236" s="27">
        <v>7826</v>
      </c>
      <c r="H236" s="26"/>
      <c r="I236" s="28">
        <v>3548.99</v>
      </c>
      <c r="J236" s="28">
        <v>5.59</v>
      </c>
      <c r="K236" s="29" t="s">
        <v>74</v>
      </c>
    </row>
    <row r="237" spans="1:11" ht="15" x14ac:dyDescent="0.25">
      <c r="A237" s="26" t="s">
        <v>298</v>
      </c>
      <c r="B237" s="27">
        <v>139024</v>
      </c>
      <c r="C237" s="27">
        <v>200</v>
      </c>
      <c r="D237" s="27">
        <v>8245635</v>
      </c>
      <c r="E237" s="27">
        <v>7772</v>
      </c>
      <c r="F237" s="27">
        <v>0</v>
      </c>
      <c r="G237" s="27">
        <v>7772</v>
      </c>
      <c r="H237" s="26"/>
      <c r="I237" s="28">
        <v>3547.81</v>
      </c>
      <c r="J237" s="28">
        <v>5.26</v>
      </c>
      <c r="K237" s="29" t="s">
        <v>74</v>
      </c>
    </row>
    <row r="238" spans="1:11" ht="15" x14ac:dyDescent="0.25">
      <c r="A238" s="26" t="s">
        <v>299</v>
      </c>
      <c r="B238" s="27">
        <v>139224</v>
      </c>
      <c r="C238" s="27">
        <v>288</v>
      </c>
      <c r="D238" s="27">
        <v>8253407</v>
      </c>
      <c r="E238" s="27">
        <v>11099</v>
      </c>
      <c r="F238" s="27">
        <v>0</v>
      </c>
      <c r="G238" s="27">
        <v>11099</v>
      </c>
      <c r="H238" s="26"/>
      <c r="I238" s="28">
        <v>3548</v>
      </c>
      <c r="J238" s="28">
        <v>8.11</v>
      </c>
      <c r="K238" s="29" t="s">
        <v>74</v>
      </c>
    </row>
    <row r="239" spans="1:11" ht="15" x14ac:dyDescent="0.25">
      <c r="A239" s="26" t="s">
        <v>300</v>
      </c>
      <c r="B239" s="27">
        <v>139512</v>
      </c>
      <c r="C239" s="27">
        <v>312</v>
      </c>
      <c r="D239" s="27">
        <v>8264506</v>
      </c>
      <c r="E239" s="27">
        <v>12065</v>
      </c>
      <c r="F239" s="27">
        <v>0</v>
      </c>
      <c r="G239" s="27">
        <v>12065</v>
      </c>
      <c r="H239" s="26"/>
      <c r="I239" s="28">
        <v>3546.8</v>
      </c>
      <c r="J239" s="28">
        <v>7.99</v>
      </c>
      <c r="K239" s="29" t="s">
        <v>74</v>
      </c>
    </row>
    <row r="240" spans="1:11" ht="15" x14ac:dyDescent="0.25">
      <c r="A240" s="31" t="s">
        <v>301</v>
      </c>
      <c r="B240" s="32">
        <v>139824</v>
      </c>
      <c r="C240" s="32">
        <v>340</v>
      </c>
      <c r="D240" s="32">
        <v>8276571</v>
      </c>
      <c r="E240" s="32">
        <v>13178</v>
      </c>
      <c r="F240" s="32">
        <v>0</v>
      </c>
      <c r="G240" s="32">
        <v>13178</v>
      </c>
      <c r="H240" s="31"/>
      <c r="I240" s="33">
        <v>3552.71</v>
      </c>
      <c r="J240" s="33">
        <v>6.39</v>
      </c>
      <c r="K240" s="34" t="s">
        <v>74</v>
      </c>
    </row>
    <row r="241" spans="1:11" ht="15" x14ac:dyDescent="0.25">
      <c r="A241" s="26" t="s">
        <v>302</v>
      </c>
      <c r="B241" s="27">
        <v>140164</v>
      </c>
      <c r="C241" s="27">
        <v>319</v>
      </c>
      <c r="D241" s="27">
        <v>8289749</v>
      </c>
      <c r="E241" s="27">
        <v>12373</v>
      </c>
      <c r="F241" s="27">
        <v>0</v>
      </c>
      <c r="G241" s="27">
        <v>12373</v>
      </c>
      <c r="H241" s="26"/>
      <c r="I241" s="28">
        <v>3552.55</v>
      </c>
      <c r="J241" s="28">
        <v>6.46</v>
      </c>
      <c r="K241" s="29" t="s">
        <v>74</v>
      </c>
    </row>
    <row r="242" spans="1:11" ht="15" x14ac:dyDescent="0.25">
      <c r="A242" s="26" t="s">
        <v>303</v>
      </c>
      <c r="B242" s="27">
        <v>140483</v>
      </c>
      <c r="C242" s="27">
        <v>307</v>
      </c>
      <c r="D242" s="27">
        <v>8302122</v>
      </c>
      <c r="E242" s="27">
        <v>11894</v>
      </c>
      <c r="F242" s="27">
        <v>0</v>
      </c>
      <c r="G242" s="27">
        <v>11894</v>
      </c>
      <c r="H242" s="26"/>
      <c r="I242" s="28">
        <v>3551.85</v>
      </c>
      <c r="J242" s="28">
        <v>6.36</v>
      </c>
      <c r="K242" s="29" t="s">
        <v>74</v>
      </c>
    </row>
    <row r="243" spans="1:11" ht="15" x14ac:dyDescent="0.25">
      <c r="A243" s="26" t="s">
        <v>304</v>
      </c>
      <c r="B243" s="27">
        <v>140790</v>
      </c>
      <c r="C243" s="27">
        <v>220</v>
      </c>
      <c r="D243" s="27">
        <v>8314016</v>
      </c>
      <c r="E243" s="27">
        <v>8532</v>
      </c>
      <c r="F243" s="27">
        <v>0</v>
      </c>
      <c r="G243" s="27">
        <v>8532</v>
      </c>
      <c r="H243" s="26"/>
      <c r="I243" s="28">
        <v>3552.81</v>
      </c>
      <c r="J243" s="28">
        <v>4.8899999999999997</v>
      </c>
      <c r="K243" s="29" t="s">
        <v>74</v>
      </c>
    </row>
    <row r="244" spans="1:11" ht="15" x14ac:dyDescent="0.25">
      <c r="A244" s="26" t="s">
        <v>305</v>
      </c>
      <c r="B244" s="27">
        <v>141010</v>
      </c>
      <c r="C244" s="27">
        <v>196</v>
      </c>
      <c r="D244" s="27">
        <v>8322548</v>
      </c>
      <c r="E244" s="27">
        <v>7614</v>
      </c>
      <c r="F244" s="27">
        <v>0</v>
      </c>
      <c r="G244" s="27">
        <v>7614</v>
      </c>
      <c r="H244" s="26"/>
      <c r="I244" s="28">
        <v>3554</v>
      </c>
      <c r="J244" s="28">
        <v>5.18</v>
      </c>
      <c r="K244" s="29" t="s">
        <v>74</v>
      </c>
    </row>
    <row r="245" spans="1:11" ht="15" x14ac:dyDescent="0.25">
      <c r="A245" s="26" t="s">
        <v>306</v>
      </c>
      <c r="B245" s="27">
        <v>141206</v>
      </c>
      <c r="C245" s="27">
        <v>317</v>
      </c>
      <c r="D245" s="27">
        <v>8330162</v>
      </c>
      <c r="E245" s="27">
        <v>12319</v>
      </c>
      <c r="F245" s="27">
        <v>0</v>
      </c>
      <c r="G245" s="27">
        <v>12319</v>
      </c>
      <c r="H245" s="26"/>
      <c r="I245" s="28">
        <v>3553.16</v>
      </c>
      <c r="J245" s="28">
        <v>5.33</v>
      </c>
      <c r="K245" s="29" t="s">
        <v>74</v>
      </c>
    </row>
    <row r="246" spans="1:11" ht="15" x14ac:dyDescent="0.25">
      <c r="A246" s="26" t="s">
        <v>307</v>
      </c>
      <c r="B246" s="27">
        <v>141523</v>
      </c>
      <c r="C246" s="27">
        <v>296</v>
      </c>
      <c r="D246" s="27">
        <v>8342481</v>
      </c>
      <c r="E246" s="27">
        <v>11513</v>
      </c>
      <c r="F246" s="27">
        <v>0</v>
      </c>
      <c r="G246" s="27">
        <v>11513</v>
      </c>
      <c r="H246" s="26"/>
      <c r="I246" s="28">
        <v>3553.76</v>
      </c>
      <c r="J246" s="28">
        <v>4.46</v>
      </c>
      <c r="K246" s="29" t="s">
        <v>74</v>
      </c>
    </row>
    <row r="247" spans="1:11" ht="15" x14ac:dyDescent="0.25">
      <c r="A247" s="26" t="s">
        <v>308</v>
      </c>
      <c r="B247" s="27">
        <v>141819</v>
      </c>
      <c r="C247" s="27">
        <v>325</v>
      </c>
      <c r="D247" s="27">
        <v>8353994</v>
      </c>
      <c r="E247" s="27">
        <v>12627</v>
      </c>
      <c r="F247" s="27">
        <v>0</v>
      </c>
      <c r="G247" s="27">
        <v>12627</v>
      </c>
      <c r="H247" s="26"/>
      <c r="I247" s="28">
        <v>3554.39</v>
      </c>
      <c r="J247" s="28">
        <v>5.24</v>
      </c>
      <c r="K247" s="29" t="s">
        <v>74</v>
      </c>
    </row>
    <row r="248" spans="1:11" ht="15" x14ac:dyDescent="0.25">
      <c r="A248" s="26" t="s">
        <v>309</v>
      </c>
      <c r="B248" s="27">
        <v>142144</v>
      </c>
      <c r="C248" s="27">
        <v>323</v>
      </c>
      <c r="D248" s="27">
        <v>8366621</v>
      </c>
      <c r="E248" s="27">
        <v>12583</v>
      </c>
      <c r="F248" s="27">
        <v>0</v>
      </c>
      <c r="G248" s="27">
        <v>12583</v>
      </c>
      <c r="H248" s="26"/>
      <c r="I248" s="28">
        <v>3554.61</v>
      </c>
      <c r="J248" s="28">
        <v>5.47</v>
      </c>
      <c r="K248" s="29" t="s">
        <v>74</v>
      </c>
    </row>
    <row r="249" spans="1:11" ht="15" x14ac:dyDescent="0.25">
      <c r="A249" s="26" t="s">
        <v>310</v>
      </c>
      <c r="B249" s="27">
        <v>142467</v>
      </c>
      <c r="C249" s="27">
        <v>284</v>
      </c>
      <c r="D249" s="27">
        <v>8379204</v>
      </c>
      <c r="E249" s="27">
        <v>11040</v>
      </c>
      <c r="F249" s="27">
        <v>0</v>
      </c>
      <c r="G249" s="27">
        <v>11040</v>
      </c>
      <c r="H249" s="26"/>
      <c r="I249" s="28">
        <v>3556.07</v>
      </c>
      <c r="J249" s="28">
        <v>6.09</v>
      </c>
      <c r="K249" s="29" t="s">
        <v>74</v>
      </c>
    </row>
    <row r="250" spans="1:11" ht="15" x14ac:dyDescent="0.25">
      <c r="A250" s="26" t="s">
        <v>311</v>
      </c>
      <c r="B250" s="27">
        <v>142751</v>
      </c>
      <c r="C250" s="27">
        <v>190</v>
      </c>
      <c r="D250" s="27">
        <v>8390244</v>
      </c>
      <c r="E250" s="27">
        <v>7394</v>
      </c>
      <c r="F250" s="27">
        <v>0</v>
      </c>
      <c r="G250" s="27">
        <v>7394</v>
      </c>
      <c r="H250" s="26"/>
      <c r="I250" s="28">
        <v>3557.59</v>
      </c>
      <c r="J250" s="28">
        <v>6.33</v>
      </c>
      <c r="K250" s="29" t="s">
        <v>74</v>
      </c>
    </row>
    <row r="251" spans="1:11" ht="15" x14ac:dyDescent="0.25">
      <c r="A251" s="26" t="s">
        <v>312</v>
      </c>
      <c r="B251" s="27">
        <v>142941</v>
      </c>
      <c r="C251" s="27">
        <v>211</v>
      </c>
      <c r="D251" s="27">
        <v>8397638</v>
      </c>
      <c r="E251" s="27">
        <v>8176</v>
      </c>
      <c r="F251" s="27">
        <v>0</v>
      </c>
      <c r="G251" s="27">
        <v>8176</v>
      </c>
      <c r="H251" s="26"/>
      <c r="I251" s="28">
        <v>3556.51</v>
      </c>
      <c r="J251" s="28">
        <v>7.31</v>
      </c>
      <c r="K251" s="29" t="s">
        <v>74</v>
      </c>
    </row>
    <row r="252" spans="1:11" ht="15" x14ac:dyDescent="0.25">
      <c r="A252" s="26" t="s">
        <v>313</v>
      </c>
      <c r="B252" s="27">
        <v>143152</v>
      </c>
      <c r="C252" s="27">
        <v>204</v>
      </c>
      <c r="D252" s="27">
        <v>8405814</v>
      </c>
      <c r="E252" s="27">
        <v>7952</v>
      </c>
      <c r="F252" s="27">
        <v>0</v>
      </c>
      <c r="G252" s="27">
        <v>7952</v>
      </c>
      <c r="H252" s="26"/>
      <c r="I252" s="28">
        <v>3556.13</v>
      </c>
      <c r="J252" s="28">
        <v>6.69</v>
      </c>
      <c r="K252" s="29" t="s">
        <v>74</v>
      </c>
    </row>
    <row r="253" spans="1:11" ht="15" x14ac:dyDescent="0.25">
      <c r="A253" s="26" t="s">
        <v>314</v>
      </c>
      <c r="B253" s="27">
        <v>143356</v>
      </c>
      <c r="C253" s="27">
        <v>227</v>
      </c>
      <c r="D253" s="27">
        <v>8413766</v>
      </c>
      <c r="E253" s="27">
        <v>8792</v>
      </c>
      <c r="F253" s="27">
        <v>0</v>
      </c>
      <c r="G253" s="27">
        <v>8792</v>
      </c>
      <c r="H253" s="26"/>
      <c r="I253" s="28">
        <v>3554.01</v>
      </c>
      <c r="J253" s="28">
        <v>5.93</v>
      </c>
      <c r="K253" s="29" t="s">
        <v>74</v>
      </c>
    </row>
    <row r="254" spans="1:11" ht="15" x14ac:dyDescent="0.25">
      <c r="A254" s="26" t="s">
        <v>315</v>
      </c>
      <c r="B254" s="27">
        <v>143583</v>
      </c>
      <c r="C254" s="27">
        <v>267</v>
      </c>
      <c r="D254" s="27">
        <v>8422558</v>
      </c>
      <c r="E254" s="27">
        <v>10380</v>
      </c>
      <c r="F254" s="27">
        <v>0</v>
      </c>
      <c r="G254" s="27">
        <v>10380</v>
      </c>
      <c r="H254" s="26"/>
      <c r="I254" s="28">
        <v>3552.61</v>
      </c>
      <c r="J254" s="28">
        <v>6.89</v>
      </c>
      <c r="K254" s="29" t="s">
        <v>74</v>
      </c>
    </row>
    <row r="255" spans="1:11" ht="15" x14ac:dyDescent="0.25">
      <c r="A255" s="26" t="s">
        <v>316</v>
      </c>
      <c r="B255" s="27">
        <v>143850</v>
      </c>
      <c r="C255" s="27">
        <v>285</v>
      </c>
      <c r="D255" s="27">
        <v>8432938</v>
      </c>
      <c r="E255" s="27">
        <v>11044</v>
      </c>
      <c r="F255" s="27">
        <v>0</v>
      </c>
      <c r="G255" s="27">
        <v>11044</v>
      </c>
      <c r="H255" s="26"/>
      <c r="I255" s="28">
        <v>3553.38</v>
      </c>
      <c r="J255" s="28">
        <v>6.68</v>
      </c>
      <c r="K255" s="29" t="s">
        <v>74</v>
      </c>
    </row>
    <row r="256" spans="1:11" ht="15" x14ac:dyDescent="0.25">
      <c r="A256" s="26" t="s">
        <v>317</v>
      </c>
      <c r="B256" s="27">
        <v>144135</v>
      </c>
      <c r="C256" s="27">
        <v>298</v>
      </c>
      <c r="D256" s="27">
        <v>8443982</v>
      </c>
      <c r="E256" s="27">
        <v>11642</v>
      </c>
      <c r="F256" s="27">
        <v>0</v>
      </c>
      <c r="G256" s="27">
        <v>11642</v>
      </c>
      <c r="H256" s="26"/>
      <c r="I256" s="28">
        <v>3555.47</v>
      </c>
      <c r="J256" s="28">
        <v>5.14</v>
      </c>
      <c r="K256" s="29" t="s">
        <v>74</v>
      </c>
    </row>
    <row r="257" spans="1:11" ht="15" x14ac:dyDescent="0.25">
      <c r="A257" s="26" t="s">
        <v>318</v>
      </c>
      <c r="B257" s="27">
        <v>144433</v>
      </c>
      <c r="C257" s="27">
        <v>244</v>
      </c>
      <c r="D257" s="27">
        <v>8455624</v>
      </c>
      <c r="E257" s="27">
        <v>9474</v>
      </c>
      <c r="F257" s="27">
        <v>0</v>
      </c>
      <c r="G257" s="27">
        <v>9474</v>
      </c>
      <c r="H257" s="26"/>
      <c r="I257" s="28">
        <v>3557.66</v>
      </c>
      <c r="J257" s="28">
        <v>4.04</v>
      </c>
      <c r="K257" s="29" t="s">
        <v>74</v>
      </c>
    </row>
    <row r="258" spans="1:11" ht="15" x14ac:dyDescent="0.25">
      <c r="A258" s="26" t="s">
        <v>319</v>
      </c>
      <c r="B258" s="27">
        <v>144677</v>
      </c>
      <c r="C258" s="27">
        <v>213</v>
      </c>
      <c r="D258" s="27">
        <v>8465098</v>
      </c>
      <c r="E258" s="27">
        <v>8282</v>
      </c>
      <c r="F258" s="27">
        <v>0</v>
      </c>
      <c r="G258" s="27">
        <v>8282</v>
      </c>
      <c r="H258" s="26"/>
      <c r="I258" s="28">
        <v>3555.83</v>
      </c>
      <c r="J258" s="28">
        <v>6.43</v>
      </c>
      <c r="K258" s="29" t="s">
        <v>74</v>
      </c>
    </row>
    <row r="259" spans="1:11" ht="15" x14ac:dyDescent="0.25">
      <c r="A259" s="26" t="s">
        <v>320</v>
      </c>
      <c r="B259" s="27">
        <v>144890</v>
      </c>
      <c r="C259" s="27">
        <v>219</v>
      </c>
      <c r="D259" s="27">
        <v>8473380</v>
      </c>
      <c r="E259" s="27">
        <v>8534</v>
      </c>
      <c r="F259" s="27">
        <v>0</v>
      </c>
      <c r="G259" s="27">
        <v>8534</v>
      </c>
      <c r="H259" s="26"/>
      <c r="I259" s="28">
        <v>3552.89</v>
      </c>
      <c r="J259" s="28">
        <v>5.96</v>
      </c>
      <c r="K259" s="29" t="s">
        <v>74</v>
      </c>
    </row>
    <row r="260" spans="1:11" ht="15" x14ac:dyDescent="0.25">
      <c r="A260" s="26" t="s">
        <v>321</v>
      </c>
      <c r="B260" s="27">
        <v>145109</v>
      </c>
      <c r="C260" s="27">
        <v>285</v>
      </c>
      <c r="D260" s="27">
        <v>8481914</v>
      </c>
      <c r="E260" s="27">
        <v>11078</v>
      </c>
      <c r="F260" s="27">
        <v>0</v>
      </c>
      <c r="G260" s="27">
        <v>11078</v>
      </c>
      <c r="H260" s="26"/>
      <c r="I260" s="28">
        <v>3552.06</v>
      </c>
      <c r="J260" s="28">
        <v>5.46</v>
      </c>
      <c r="K260" s="29" t="s">
        <v>74</v>
      </c>
    </row>
    <row r="261" spans="1:11" ht="15" x14ac:dyDescent="0.25">
      <c r="A261" s="26" t="s">
        <v>322</v>
      </c>
      <c r="B261" s="27">
        <v>145394</v>
      </c>
      <c r="C261" s="27">
        <v>292</v>
      </c>
      <c r="D261" s="27">
        <v>8492992</v>
      </c>
      <c r="E261" s="27">
        <v>11363</v>
      </c>
      <c r="F261" s="27">
        <v>0</v>
      </c>
      <c r="G261" s="27">
        <v>11363</v>
      </c>
      <c r="H261" s="26"/>
      <c r="I261" s="28">
        <v>3550.94</v>
      </c>
      <c r="J261" s="28">
        <v>5.8</v>
      </c>
      <c r="K261" s="29" t="s">
        <v>74</v>
      </c>
    </row>
    <row r="262" spans="1:11" ht="15" x14ac:dyDescent="0.25">
      <c r="A262" s="26" t="s">
        <v>323</v>
      </c>
      <c r="B262" s="27">
        <v>145686</v>
      </c>
      <c r="C262" s="27">
        <v>291</v>
      </c>
      <c r="D262" s="27">
        <v>8504355</v>
      </c>
      <c r="E262" s="27">
        <v>11330</v>
      </c>
      <c r="F262" s="27">
        <v>0</v>
      </c>
      <c r="G262" s="27">
        <v>11330</v>
      </c>
      <c r="H262" s="26"/>
      <c r="I262" s="28">
        <v>3549.39</v>
      </c>
      <c r="J262" s="28">
        <v>6.43</v>
      </c>
      <c r="K262" s="29" t="s">
        <v>74</v>
      </c>
    </row>
    <row r="263" spans="1:11" ht="15" x14ac:dyDescent="0.25">
      <c r="A263" s="26" t="s">
        <v>324</v>
      </c>
      <c r="B263" s="27">
        <v>145977</v>
      </c>
      <c r="C263" s="27">
        <v>289</v>
      </c>
      <c r="D263" s="27">
        <v>8515685</v>
      </c>
      <c r="E263" s="27">
        <v>11197</v>
      </c>
      <c r="F263" s="27">
        <v>0</v>
      </c>
      <c r="G263" s="27">
        <v>11197</v>
      </c>
      <c r="H263" s="26"/>
      <c r="I263" s="28">
        <v>3549.98</v>
      </c>
      <c r="J263" s="28">
        <v>6.89</v>
      </c>
      <c r="K263" s="29" t="s">
        <v>74</v>
      </c>
    </row>
    <row r="264" spans="1:11" ht="15" x14ac:dyDescent="0.25">
      <c r="A264" s="26" t="s">
        <v>325</v>
      </c>
      <c r="B264" s="27">
        <v>146266</v>
      </c>
      <c r="C264" s="27">
        <v>232</v>
      </c>
      <c r="D264" s="27">
        <v>8526882</v>
      </c>
      <c r="E264" s="27">
        <v>9013</v>
      </c>
      <c r="F264" s="27">
        <v>0</v>
      </c>
      <c r="G264" s="27">
        <v>9013</v>
      </c>
      <c r="H264" s="26"/>
      <c r="I264" s="28">
        <v>3552.53</v>
      </c>
      <c r="J264" s="28">
        <v>7.29</v>
      </c>
      <c r="K264" s="29" t="s">
        <v>74</v>
      </c>
    </row>
    <row r="265" spans="1:11" ht="15" x14ac:dyDescent="0.25">
      <c r="A265" s="26" t="s">
        <v>326</v>
      </c>
      <c r="B265" s="27">
        <v>146498</v>
      </c>
      <c r="C265" s="27">
        <v>231</v>
      </c>
      <c r="D265" s="27">
        <v>8535895</v>
      </c>
      <c r="E265" s="27">
        <v>8986</v>
      </c>
      <c r="F265" s="27">
        <v>0</v>
      </c>
      <c r="G265" s="27">
        <v>8986</v>
      </c>
      <c r="H265" s="26"/>
      <c r="I265" s="28">
        <v>3555.77</v>
      </c>
      <c r="J265" s="28">
        <v>6.44</v>
      </c>
      <c r="K265" s="29" t="s">
        <v>74</v>
      </c>
    </row>
    <row r="266" spans="1:11" ht="15" x14ac:dyDescent="0.25">
      <c r="A266" s="26" t="s">
        <v>327</v>
      </c>
      <c r="B266" s="27">
        <v>146729</v>
      </c>
      <c r="C266" s="27">
        <v>314</v>
      </c>
      <c r="D266" s="27">
        <v>8544881</v>
      </c>
      <c r="E266" s="27">
        <v>12242</v>
      </c>
      <c r="F266" s="27">
        <v>0</v>
      </c>
      <c r="G266" s="27">
        <v>12242</v>
      </c>
      <c r="H266" s="26"/>
      <c r="I266" s="28">
        <v>3559.69</v>
      </c>
      <c r="J266" s="28">
        <v>5.51</v>
      </c>
      <c r="K266" s="29" t="s">
        <v>74</v>
      </c>
    </row>
    <row r="267" spans="1:11" ht="15" x14ac:dyDescent="0.25">
      <c r="A267" s="26" t="s">
        <v>328</v>
      </c>
      <c r="B267" s="27">
        <v>147043</v>
      </c>
      <c r="C267" s="27">
        <v>311</v>
      </c>
      <c r="D267" s="27">
        <v>8557123</v>
      </c>
      <c r="E267" s="27">
        <v>12124</v>
      </c>
      <c r="F267" s="27">
        <v>0</v>
      </c>
      <c r="G267" s="27">
        <v>12124</v>
      </c>
      <c r="H267" s="26"/>
      <c r="I267" s="28">
        <v>3555.44</v>
      </c>
      <c r="J267" s="28">
        <v>5.55</v>
      </c>
      <c r="K267" s="29" t="s">
        <v>74</v>
      </c>
    </row>
    <row r="268" spans="1:11" ht="15" x14ac:dyDescent="0.25">
      <c r="A268" s="26" t="s">
        <v>329</v>
      </c>
      <c r="B268" s="27">
        <v>147354</v>
      </c>
      <c r="C268" s="27">
        <v>280</v>
      </c>
      <c r="D268" s="27">
        <v>8569247</v>
      </c>
      <c r="E268" s="27">
        <v>10879</v>
      </c>
      <c r="F268" s="27">
        <v>0</v>
      </c>
      <c r="G268" s="27">
        <v>10879</v>
      </c>
      <c r="H268" s="26"/>
      <c r="I268" s="28">
        <v>3551.35</v>
      </c>
      <c r="J268" s="28">
        <v>6.36</v>
      </c>
      <c r="K268" s="29" t="s">
        <v>74</v>
      </c>
    </row>
    <row r="269" spans="1:11" ht="15" x14ac:dyDescent="0.25">
      <c r="A269" s="26" t="s">
        <v>330</v>
      </c>
      <c r="B269" s="27">
        <v>147634</v>
      </c>
      <c r="C269" s="27">
        <v>317</v>
      </c>
      <c r="D269" s="27">
        <v>8580126</v>
      </c>
      <c r="E269" s="27">
        <v>12343</v>
      </c>
      <c r="F269" s="27">
        <v>0</v>
      </c>
      <c r="G269" s="27">
        <v>12343</v>
      </c>
      <c r="H269" s="26"/>
      <c r="I269" s="28">
        <v>3551.11</v>
      </c>
      <c r="J269" s="28">
        <v>6.13</v>
      </c>
      <c r="K269" s="29" t="s">
        <v>74</v>
      </c>
    </row>
    <row r="270" spans="1:11" ht="15" x14ac:dyDescent="0.25">
      <c r="A270" s="26" t="s">
        <v>331</v>
      </c>
      <c r="B270" s="27">
        <v>147951</v>
      </c>
      <c r="C270" s="27">
        <v>330</v>
      </c>
      <c r="D270" s="27">
        <v>8592469</v>
      </c>
      <c r="E270" s="27">
        <v>12860</v>
      </c>
      <c r="F270" s="27">
        <v>0</v>
      </c>
      <c r="G270" s="27">
        <v>12860</v>
      </c>
      <c r="H270" s="26"/>
      <c r="I270" s="28">
        <v>3554.8</v>
      </c>
      <c r="J270" s="28">
        <v>5.33</v>
      </c>
      <c r="K270" s="29" t="s">
        <v>74</v>
      </c>
    </row>
    <row r="271" spans="1:11" ht="15" x14ac:dyDescent="0.25">
      <c r="A271" s="26" t="s">
        <v>332</v>
      </c>
      <c r="B271" s="27">
        <v>148281</v>
      </c>
      <c r="C271" s="27">
        <v>245</v>
      </c>
      <c r="D271" s="27">
        <v>8605329</v>
      </c>
      <c r="E271" s="27">
        <v>9574</v>
      </c>
      <c r="F271" s="27">
        <v>0</v>
      </c>
      <c r="G271" s="27">
        <v>9574</v>
      </c>
      <c r="H271" s="26"/>
      <c r="I271" s="28">
        <v>3555.46</v>
      </c>
      <c r="J271" s="28">
        <v>4</v>
      </c>
      <c r="K271" s="29" t="s">
        <v>74</v>
      </c>
    </row>
    <row r="272" spans="1:11" ht="15" x14ac:dyDescent="0.25">
      <c r="A272" s="26" t="s">
        <v>333</v>
      </c>
      <c r="B272" s="27">
        <v>148526</v>
      </c>
      <c r="C272" s="27">
        <v>247</v>
      </c>
      <c r="D272" s="27">
        <v>8614903</v>
      </c>
      <c r="E272" s="27">
        <v>9663</v>
      </c>
      <c r="F272" s="27">
        <v>0</v>
      </c>
      <c r="G272" s="27">
        <v>9663</v>
      </c>
      <c r="H272" s="26"/>
      <c r="I272" s="28">
        <v>3556.01</v>
      </c>
      <c r="J272" s="28">
        <v>3.35</v>
      </c>
      <c r="K272" s="29" t="s">
        <v>74</v>
      </c>
    </row>
    <row r="273" spans="1:11" ht="15" x14ac:dyDescent="0.25">
      <c r="A273" s="26" t="s">
        <v>334</v>
      </c>
      <c r="B273" s="27">
        <v>148773</v>
      </c>
      <c r="C273" s="27">
        <v>293</v>
      </c>
      <c r="D273" s="27">
        <v>8624566</v>
      </c>
      <c r="E273" s="27">
        <v>11433</v>
      </c>
      <c r="F273" s="27">
        <v>0</v>
      </c>
      <c r="G273" s="27">
        <v>11433</v>
      </c>
      <c r="H273" s="26"/>
      <c r="I273" s="28">
        <v>3553.75</v>
      </c>
      <c r="J273" s="28">
        <v>4.26</v>
      </c>
      <c r="K273" s="29" t="s">
        <v>74</v>
      </c>
    </row>
    <row r="274" spans="1:11" ht="15" x14ac:dyDescent="0.25">
      <c r="A274" s="26" t="s">
        <v>335</v>
      </c>
      <c r="B274" s="27">
        <v>149066</v>
      </c>
      <c r="C274" s="27">
        <v>308</v>
      </c>
      <c r="D274" s="27">
        <v>8635999</v>
      </c>
      <c r="E274" s="27">
        <v>12019</v>
      </c>
      <c r="F274" s="27">
        <v>0</v>
      </c>
      <c r="G274" s="27">
        <v>12019</v>
      </c>
      <c r="H274" s="26"/>
      <c r="I274" s="28">
        <v>3550.28</v>
      </c>
      <c r="J274" s="28">
        <v>4.7699999999999996</v>
      </c>
      <c r="K274" s="29" t="s">
        <v>74</v>
      </c>
    </row>
    <row r="275" spans="1:11" ht="15" x14ac:dyDescent="0.25">
      <c r="A275" s="26" t="s">
        <v>336</v>
      </c>
      <c r="B275" s="27">
        <v>149374</v>
      </c>
      <c r="C275" s="27">
        <v>300</v>
      </c>
      <c r="D275" s="27">
        <v>8648018</v>
      </c>
      <c r="E275" s="27">
        <v>11717</v>
      </c>
      <c r="F275" s="27">
        <v>0</v>
      </c>
      <c r="G275" s="27">
        <v>11717</v>
      </c>
      <c r="H275" s="26"/>
      <c r="I275" s="28">
        <v>3551.49</v>
      </c>
      <c r="J275" s="28">
        <v>4.74</v>
      </c>
      <c r="K275" s="29" t="s">
        <v>74</v>
      </c>
    </row>
    <row r="276" spans="1:11" ht="15" x14ac:dyDescent="0.25">
      <c r="A276" s="26" t="s">
        <v>337</v>
      </c>
      <c r="B276" s="27">
        <v>149674</v>
      </c>
      <c r="C276" s="27">
        <v>310</v>
      </c>
      <c r="D276" s="27">
        <v>8659735</v>
      </c>
      <c r="E276" s="27">
        <v>12105</v>
      </c>
      <c r="F276" s="27">
        <v>0</v>
      </c>
      <c r="G276" s="27">
        <v>12105</v>
      </c>
      <c r="H276" s="26"/>
      <c r="I276" s="28">
        <v>3553.22</v>
      </c>
      <c r="J276" s="28">
        <v>5.1100000000000003</v>
      </c>
      <c r="K276" s="29" t="s">
        <v>74</v>
      </c>
    </row>
    <row r="277" spans="1:11" ht="15" x14ac:dyDescent="0.25">
      <c r="A277" s="26" t="s">
        <v>338</v>
      </c>
      <c r="B277" s="27">
        <v>149984</v>
      </c>
      <c r="C277" s="27">
        <v>294</v>
      </c>
      <c r="D277" s="27">
        <v>8671840</v>
      </c>
      <c r="E277" s="27">
        <v>11481</v>
      </c>
      <c r="F277" s="27">
        <v>0</v>
      </c>
      <c r="G277" s="27">
        <v>11481</v>
      </c>
      <c r="H277" s="26"/>
      <c r="I277" s="28">
        <v>3553.33</v>
      </c>
      <c r="J277" s="28">
        <v>5.07</v>
      </c>
      <c r="K277" s="29" t="s">
        <v>74</v>
      </c>
    </row>
    <row r="278" spans="1:11" ht="15" x14ac:dyDescent="0.25">
      <c r="A278" s="26" t="s">
        <v>339</v>
      </c>
      <c r="B278" s="27">
        <v>150278</v>
      </c>
      <c r="C278" s="27">
        <v>247</v>
      </c>
      <c r="D278" s="27">
        <v>8683321</v>
      </c>
      <c r="E278" s="27">
        <v>9643</v>
      </c>
      <c r="F278" s="27">
        <v>0</v>
      </c>
      <c r="G278" s="27">
        <v>9643</v>
      </c>
      <c r="H278" s="26"/>
      <c r="I278" s="28">
        <v>3552.63</v>
      </c>
      <c r="J278" s="28">
        <v>4</v>
      </c>
      <c r="K278" s="29" t="s">
        <v>74</v>
      </c>
    </row>
    <row r="279" spans="1:11" ht="15" x14ac:dyDescent="0.25">
      <c r="A279" s="26" t="s">
        <v>340</v>
      </c>
      <c r="B279" s="27">
        <v>150525</v>
      </c>
      <c r="C279" s="27">
        <v>244</v>
      </c>
      <c r="D279" s="27">
        <v>8692964</v>
      </c>
      <c r="E279" s="27">
        <v>9548</v>
      </c>
      <c r="F279" s="27">
        <v>0</v>
      </c>
      <c r="G279" s="27">
        <v>9548</v>
      </c>
      <c r="H279" s="26"/>
      <c r="I279" s="28">
        <v>3549.47</v>
      </c>
      <c r="J279" s="28">
        <v>3.91</v>
      </c>
      <c r="K279" s="29" t="s">
        <v>74</v>
      </c>
    </row>
    <row r="280" spans="1:11" ht="15" x14ac:dyDescent="0.25">
      <c r="A280" s="26" t="s">
        <v>341</v>
      </c>
      <c r="B280" s="27">
        <v>150769</v>
      </c>
      <c r="C280" s="27">
        <v>298</v>
      </c>
      <c r="D280" s="27">
        <v>8702512</v>
      </c>
      <c r="E280" s="27">
        <v>11682</v>
      </c>
      <c r="F280" s="27">
        <v>0</v>
      </c>
      <c r="G280" s="27">
        <v>11682</v>
      </c>
      <c r="H280" s="26"/>
      <c r="I280" s="28">
        <v>3549.98</v>
      </c>
      <c r="J280" s="28">
        <v>4.18</v>
      </c>
      <c r="K280" s="29" t="s">
        <v>74</v>
      </c>
    </row>
    <row r="281" spans="1:11" ht="15" x14ac:dyDescent="0.25">
      <c r="A281" s="26" t="s">
        <v>342</v>
      </c>
      <c r="B281" s="27">
        <v>151067</v>
      </c>
      <c r="C281" s="27">
        <v>298</v>
      </c>
      <c r="D281" s="27">
        <v>8714194</v>
      </c>
      <c r="E281" s="27">
        <v>11628</v>
      </c>
      <c r="F281" s="27">
        <v>0</v>
      </c>
      <c r="G281" s="27">
        <v>11628</v>
      </c>
      <c r="H281" s="26"/>
      <c r="I281" s="28">
        <v>3551.98</v>
      </c>
      <c r="J281" s="28">
        <v>4.63</v>
      </c>
      <c r="K281" s="29" t="s">
        <v>74</v>
      </c>
    </row>
    <row r="282" spans="1:11" ht="15" x14ac:dyDescent="0.25">
      <c r="A282" s="26" t="s">
        <v>343</v>
      </c>
      <c r="B282" s="27">
        <v>151365</v>
      </c>
      <c r="C282" s="27">
        <v>284</v>
      </c>
      <c r="D282" s="27">
        <v>8725822</v>
      </c>
      <c r="E282" s="27">
        <v>11132</v>
      </c>
      <c r="F282" s="27">
        <v>0</v>
      </c>
      <c r="G282" s="27">
        <v>11132</v>
      </c>
      <c r="H282" s="26"/>
      <c r="I282" s="28">
        <v>3550.84</v>
      </c>
      <c r="J282" s="28">
        <v>5.22</v>
      </c>
      <c r="K282" s="29" t="s">
        <v>74</v>
      </c>
    </row>
    <row r="283" spans="1:11" ht="15" x14ac:dyDescent="0.25">
      <c r="A283" s="26" t="s">
        <v>344</v>
      </c>
      <c r="B283" s="27">
        <v>151649</v>
      </c>
      <c r="C283" s="27">
        <v>302</v>
      </c>
      <c r="D283" s="27">
        <v>8736954</v>
      </c>
      <c r="E283" s="27">
        <v>11768</v>
      </c>
      <c r="F283" s="27">
        <v>0</v>
      </c>
      <c r="G283" s="27">
        <v>11768</v>
      </c>
      <c r="H283" s="26"/>
      <c r="I283" s="28">
        <v>3551.65</v>
      </c>
      <c r="J283" s="28">
        <v>5.34</v>
      </c>
      <c r="K283" s="29" t="s">
        <v>74</v>
      </c>
    </row>
    <row r="284" spans="1:11" ht="15" x14ac:dyDescent="0.25">
      <c r="A284" s="26" t="s">
        <v>345</v>
      </c>
      <c r="B284" s="27">
        <v>151951</v>
      </c>
      <c r="C284" s="27">
        <v>316</v>
      </c>
      <c r="D284" s="27">
        <v>8748722</v>
      </c>
      <c r="E284" s="27">
        <v>12374</v>
      </c>
      <c r="F284" s="27">
        <v>0</v>
      </c>
      <c r="G284" s="27">
        <v>12374</v>
      </c>
      <c r="H284" s="26"/>
      <c r="I284" s="28">
        <v>3554.83</v>
      </c>
      <c r="J284" s="28">
        <v>5.12</v>
      </c>
      <c r="K284" s="29" t="s">
        <v>74</v>
      </c>
    </row>
    <row r="285" spans="1:11" ht="15" x14ac:dyDescent="0.25">
      <c r="A285" s="26" t="s">
        <v>346</v>
      </c>
      <c r="B285" s="27">
        <v>152267</v>
      </c>
      <c r="C285" s="27">
        <v>237</v>
      </c>
      <c r="D285" s="27">
        <v>8761096</v>
      </c>
      <c r="E285" s="27">
        <v>9258</v>
      </c>
      <c r="F285" s="27">
        <v>0</v>
      </c>
      <c r="G285" s="27">
        <v>9258</v>
      </c>
      <c r="H285" s="26"/>
      <c r="I285" s="28">
        <v>3555.07</v>
      </c>
      <c r="J285" s="28">
        <v>4.84</v>
      </c>
      <c r="K285" s="29" t="s">
        <v>74</v>
      </c>
    </row>
    <row r="286" spans="1:11" ht="15" x14ac:dyDescent="0.25">
      <c r="A286" s="26" t="s">
        <v>347</v>
      </c>
      <c r="B286" s="27">
        <v>152504</v>
      </c>
      <c r="C286" s="27">
        <v>195</v>
      </c>
      <c r="D286" s="27">
        <v>8770354</v>
      </c>
      <c r="E286" s="27">
        <v>7616</v>
      </c>
      <c r="F286" s="27">
        <v>0</v>
      </c>
      <c r="G286" s="27">
        <v>7616</v>
      </c>
      <c r="H286" s="26"/>
      <c r="I286" s="28">
        <v>3549.64</v>
      </c>
      <c r="J286" s="28">
        <v>5.01</v>
      </c>
      <c r="K286" s="29" t="s">
        <v>74</v>
      </c>
    </row>
    <row r="287" spans="1:11" ht="15" x14ac:dyDescent="0.25">
      <c r="A287" s="26" t="s">
        <v>348</v>
      </c>
      <c r="B287" s="27">
        <v>152699</v>
      </c>
      <c r="C287" s="27">
        <v>304</v>
      </c>
      <c r="D287" s="27">
        <v>8777970</v>
      </c>
      <c r="E287" s="27">
        <v>11855</v>
      </c>
      <c r="F287" s="27">
        <v>0</v>
      </c>
      <c r="G287" s="27">
        <v>11855</v>
      </c>
      <c r="H287" s="26"/>
      <c r="I287" s="28">
        <v>3547.6</v>
      </c>
      <c r="J287" s="28">
        <v>6.36</v>
      </c>
      <c r="K287" s="29" t="s">
        <v>74</v>
      </c>
    </row>
    <row r="288" spans="1:11" ht="15" x14ac:dyDescent="0.25">
      <c r="A288" s="26" t="s">
        <v>349</v>
      </c>
      <c r="B288" s="27">
        <v>153003</v>
      </c>
      <c r="C288" s="27">
        <v>310</v>
      </c>
      <c r="D288" s="27">
        <v>8789825</v>
      </c>
      <c r="E288" s="27">
        <v>12130</v>
      </c>
      <c r="F288" s="27">
        <v>0</v>
      </c>
      <c r="G288" s="27">
        <v>12130</v>
      </c>
      <c r="H288" s="26"/>
      <c r="I288" s="28">
        <v>3549.31</v>
      </c>
      <c r="J288" s="28">
        <v>5.26</v>
      </c>
      <c r="K288" s="29" t="s">
        <v>74</v>
      </c>
    </row>
    <row r="289" spans="1:11" ht="15" x14ac:dyDescent="0.25">
      <c r="A289" s="26" t="s">
        <v>350</v>
      </c>
      <c r="B289" s="27">
        <v>153313</v>
      </c>
      <c r="C289" s="27">
        <v>306</v>
      </c>
      <c r="D289" s="27">
        <v>8801955</v>
      </c>
      <c r="E289" s="27">
        <v>11924</v>
      </c>
      <c r="F289" s="27">
        <v>0</v>
      </c>
      <c r="G289" s="27">
        <v>11924</v>
      </c>
      <c r="H289" s="26"/>
      <c r="I289" s="28">
        <v>3553.28</v>
      </c>
      <c r="J289" s="28">
        <v>5.13</v>
      </c>
      <c r="K289" s="29" t="s">
        <v>74</v>
      </c>
    </row>
    <row r="290" spans="1:11" ht="15" x14ac:dyDescent="0.25">
      <c r="A290" s="26" t="s">
        <v>351</v>
      </c>
      <c r="B290" s="27">
        <v>153619</v>
      </c>
      <c r="C290" s="27">
        <v>295</v>
      </c>
      <c r="D290" s="27">
        <v>8813879</v>
      </c>
      <c r="E290" s="27">
        <v>11514</v>
      </c>
      <c r="F290" s="27">
        <v>0</v>
      </c>
      <c r="G290" s="27">
        <v>11514</v>
      </c>
      <c r="H290" s="26"/>
      <c r="I290" s="28">
        <v>3551.05</v>
      </c>
      <c r="J290" s="28">
        <v>5.63</v>
      </c>
      <c r="K290" s="29" t="s">
        <v>74</v>
      </c>
    </row>
    <row r="291" spans="1:11" ht="15" x14ac:dyDescent="0.25">
      <c r="A291" s="26" t="s">
        <v>352</v>
      </c>
      <c r="B291" s="27">
        <v>153914</v>
      </c>
      <c r="C291" s="27">
        <v>299</v>
      </c>
      <c r="D291" s="27">
        <v>8825393</v>
      </c>
      <c r="E291" s="27">
        <v>11683</v>
      </c>
      <c r="F291" s="27">
        <v>0</v>
      </c>
      <c r="G291" s="27">
        <v>11683</v>
      </c>
      <c r="H291" s="26"/>
      <c r="I291" s="28">
        <v>3550.29</v>
      </c>
      <c r="J291" s="28">
        <v>4.9000000000000004</v>
      </c>
      <c r="K291" s="29" t="s">
        <v>74</v>
      </c>
    </row>
    <row r="292" spans="1:11" ht="15" x14ac:dyDescent="0.25">
      <c r="A292" s="26" t="s">
        <v>353</v>
      </c>
      <c r="B292" s="27">
        <v>154213</v>
      </c>
      <c r="C292" s="27">
        <v>237</v>
      </c>
      <c r="D292" s="27">
        <v>8837076</v>
      </c>
      <c r="E292" s="27">
        <v>9263</v>
      </c>
      <c r="F292" s="27">
        <v>0</v>
      </c>
      <c r="G292" s="27">
        <v>9263</v>
      </c>
      <c r="H292" s="26"/>
      <c r="I292" s="28">
        <v>3549.67</v>
      </c>
      <c r="J292" s="28">
        <v>4.41</v>
      </c>
      <c r="K292" s="29" t="s">
        <v>74</v>
      </c>
    </row>
    <row r="293" spans="1:11" ht="15" x14ac:dyDescent="0.25">
      <c r="A293" s="26" t="s">
        <v>354</v>
      </c>
      <c r="B293" s="27">
        <v>154450</v>
      </c>
      <c r="C293" s="27">
        <v>238</v>
      </c>
      <c r="D293" s="27">
        <v>8846339</v>
      </c>
      <c r="E293" s="27">
        <v>9278</v>
      </c>
      <c r="F293" s="27">
        <v>0</v>
      </c>
      <c r="G293" s="27">
        <v>9278</v>
      </c>
      <c r="H293" s="26"/>
      <c r="I293" s="28">
        <v>3551.33</v>
      </c>
      <c r="J293" s="28">
        <v>4.32</v>
      </c>
      <c r="K293" s="29" t="s">
        <v>74</v>
      </c>
    </row>
    <row r="294" spans="1:11" ht="15" x14ac:dyDescent="0.25">
      <c r="A294" s="26" t="s">
        <v>355</v>
      </c>
      <c r="B294" s="27">
        <v>154688</v>
      </c>
      <c r="C294" s="27">
        <v>321</v>
      </c>
      <c r="D294" s="27">
        <v>8855617</v>
      </c>
      <c r="E294" s="27">
        <v>12579</v>
      </c>
      <c r="F294" s="27">
        <v>0</v>
      </c>
      <c r="G294" s="27">
        <v>12579</v>
      </c>
      <c r="H294" s="26"/>
      <c r="I294" s="28">
        <v>3555.15</v>
      </c>
      <c r="J294" s="28">
        <v>3.67</v>
      </c>
      <c r="K294" s="29" t="s">
        <v>74</v>
      </c>
    </row>
    <row r="295" spans="1:11" ht="15" x14ac:dyDescent="0.25">
      <c r="A295" s="26" t="s">
        <v>356</v>
      </c>
      <c r="B295" s="27">
        <v>155009</v>
      </c>
      <c r="C295" s="27">
        <v>304</v>
      </c>
      <c r="D295" s="27">
        <v>8868196</v>
      </c>
      <c r="E295" s="27">
        <v>11935</v>
      </c>
      <c r="F295" s="27">
        <v>0</v>
      </c>
      <c r="G295" s="27">
        <v>11935</v>
      </c>
      <c r="H295" s="26"/>
      <c r="I295" s="28">
        <v>3556.07</v>
      </c>
      <c r="J295" s="28">
        <v>3.36</v>
      </c>
      <c r="K295" s="29" t="s">
        <v>74</v>
      </c>
    </row>
    <row r="296" spans="1:11" ht="15" x14ac:dyDescent="0.25">
      <c r="A296" s="26" t="s">
        <v>357</v>
      </c>
      <c r="B296" s="27">
        <v>155313</v>
      </c>
      <c r="C296" s="27">
        <v>311</v>
      </c>
      <c r="D296" s="27">
        <v>8880131</v>
      </c>
      <c r="E296" s="27">
        <v>12188</v>
      </c>
      <c r="F296" s="27">
        <v>0</v>
      </c>
      <c r="G296" s="27">
        <v>12188</v>
      </c>
      <c r="H296" s="26"/>
      <c r="I296" s="28">
        <v>3554.65</v>
      </c>
      <c r="J296" s="28">
        <v>3.74</v>
      </c>
      <c r="K296" s="29" t="s">
        <v>74</v>
      </c>
    </row>
    <row r="297" spans="1:11" ht="15" x14ac:dyDescent="0.25">
      <c r="A297" s="26" t="s">
        <v>358</v>
      </c>
      <c r="B297" s="27">
        <v>155624</v>
      </c>
      <c r="C297" s="27">
        <v>318</v>
      </c>
      <c r="D297" s="27">
        <v>8892319</v>
      </c>
      <c r="E297" s="27">
        <v>12445</v>
      </c>
      <c r="F297" s="27">
        <v>0</v>
      </c>
      <c r="G297" s="27">
        <v>12445</v>
      </c>
      <c r="H297" s="26"/>
      <c r="I297" s="28">
        <v>3555.01</v>
      </c>
      <c r="J297" s="28">
        <v>4.07</v>
      </c>
      <c r="K297" s="29" t="s">
        <v>74</v>
      </c>
    </row>
    <row r="298" spans="1:11" ht="15" x14ac:dyDescent="0.25">
      <c r="A298" s="26" t="s">
        <v>359</v>
      </c>
      <c r="B298" s="27">
        <v>155942</v>
      </c>
      <c r="C298" s="27">
        <v>327</v>
      </c>
      <c r="D298" s="27">
        <v>8904764</v>
      </c>
      <c r="E298" s="27">
        <v>12821</v>
      </c>
      <c r="F298" s="27">
        <v>0</v>
      </c>
      <c r="G298" s="27">
        <v>12821</v>
      </c>
      <c r="H298" s="26"/>
      <c r="I298" s="28">
        <v>3555.35</v>
      </c>
      <c r="J298" s="28">
        <v>3.84</v>
      </c>
      <c r="K298" s="29" t="s">
        <v>74</v>
      </c>
    </row>
    <row r="299" spans="1:11" ht="15" x14ac:dyDescent="0.25">
      <c r="A299" s="26" t="s">
        <v>360</v>
      </c>
      <c r="B299" s="27">
        <v>156269</v>
      </c>
      <c r="C299" s="27">
        <v>239</v>
      </c>
      <c r="D299" s="27">
        <v>8917585</v>
      </c>
      <c r="E299" s="27">
        <v>9405</v>
      </c>
      <c r="F299" s="27">
        <v>0</v>
      </c>
      <c r="G299" s="27">
        <v>9405</v>
      </c>
      <c r="H299" s="26"/>
      <c r="I299" s="28">
        <v>3554.36</v>
      </c>
      <c r="J299" s="28">
        <v>3.16</v>
      </c>
      <c r="K299" s="29" t="s">
        <v>74</v>
      </c>
    </row>
    <row r="300" spans="1:11" ht="15" x14ac:dyDescent="0.25">
      <c r="A300" s="26" t="s">
        <v>361</v>
      </c>
      <c r="B300" s="27">
        <v>156508</v>
      </c>
      <c r="C300" s="27">
        <v>225</v>
      </c>
      <c r="D300" s="27">
        <v>8926990</v>
      </c>
      <c r="E300" s="27">
        <v>8800</v>
      </c>
      <c r="F300" s="27">
        <v>0</v>
      </c>
      <c r="G300" s="27">
        <v>8800</v>
      </c>
      <c r="H300" s="26"/>
      <c r="I300" s="28">
        <v>3554.81</v>
      </c>
      <c r="J300" s="28">
        <v>3.07</v>
      </c>
      <c r="K300" s="29" t="s">
        <v>74</v>
      </c>
    </row>
    <row r="301" spans="1:11" ht="15" x14ac:dyDescent="0.25">
      <c r="A301" s="26" t="s">
        <v>362</v>
      </c>
      <c r="B301" s="27">
        <v>156733</v>
      </c>
      <c r="C301" s="27">
        <v>292</v>
      </c>
      <c r="D301" s="27">
        <v>8935790</v>
      </c>
      <c r="E301" s="27">
        <v>11458</v>
      </c>
      <c r="F301" s="27">
        <v>0</v>
      </c>
      <c r="G301" s="27">
        <v>11458</v>
      </c>
      <c r="H301" s="26"/>
      <c r="I301" s="28">
        <v>3554.06</v>
      </c>
      <c r="J301" s="28">
        <v>4.49</v>
      </c>
      <c r="K301" s="29" t="s">
        <v>74</v>
      </c>
    </row>
    <row r="302" spans="1:11" ht="15" x14ac:dyDescent="0.25">
      <c r="A302" s="26" t="s">
        <v>363</v>
      </c>
      <c r="B302" s="27">
        <v>157025</v>
      </c>
      <c r="C302" s="27">
        <v>299</v>
      </c>
      <c r="D302" s="27">
        <v>8947248</v>
      </c>
      <c r="E302" s="27">
        <v>11743</v>
      </c>
      <c r="F302" s="27">
        <v>0</v>
      </c>
      <c r="G302" s="27">
        <v>11743</v>
      </c>
      <c r="H302" s="26"/>
      <c r="I302" s="28">
        <v>3554.03</v>
      </c>
      <c r="J302" s="28">
        <v>3.99</v>
      </c>
      <c r="K302" s="29" t="s">
        <v>74</v>
      </c>
    </row>
    <row r="303" spans="1:11" ht="15" x14ac:dyDescent="0.25">
      <c r="A303" s="26" t="s">
        <v>364</v>
      </c>
      <c r="B303" s="27">
        <v>157324</v>
      </c>
      <c r="C303" s="27">
        <v>304</v>
      </c>
      <c r="D303" s="27">
        <v>8958991</v>
      </c>
      <c r="E303" s="27">
        <v>11924</v>
      </c>
      <c r="F303" s="27">
        <v>0</v>
      </c>
      <c r="G303" s="27">
        <v>11924</v>
      </c>
      <c r="H303" s="26"/>
      <c r="I303" s="28">
        <v>3554.36</v>
      </c>
      <c r="J303" s="28">
        <v>3.81</v>
      </c>
      <c r="K303" s="29" t="s">
        <v>74</v>
      </c>
    </row>
    <row r="304" spans="1:11" ht="15" x14ac:dyDescent="0.25">
      <c r="A304" s="26" t="s">
        <v>365</v>
      </c>
      <c r="B304" s="27">
        <v>157628</v>
      </c>
      <c r="C304" s="27">
        <v>314</v>
      </c>
      <c r="D304" s="27">
        <v>8970915</v>
      </c>
      <c r="E304" s="27">
        <v>12319</v>
      </c>
      <c r="F304" s="27">
        <v>0</v>
      </c>
      <c r="G304" s="27">
        <v>12319</v>
      </c>
      <c r="H304" s="26"/>
      <c r="I304" s="28">
        <v>3555.11</v>
      </c>
      <c r="J304" s="28">
        <v>3.94</v>
      </c>
      <c r="K304" s="29" t="s">
        <v>74</v>
      </c>
    </row>
    <row r="305" spans="1:11" ht="15" x14ac:dyDescent="0.25">
      <c r="A305" s="26" t="s">
        <v>366</v>
      </c>
      <c r="B305" s="27">
        <v>157942</v>
      </c>
      <c r="C305" s="27">
        <v>304</v>
      </c>
      <c r="D305" s="27">
        <v>8983234</v>
      </c>
      <c r="E305" s="27">
        <v>11941</v>
      </c>
      <c r="F305" s="27">
        <v>0</v>
      </c>
      <c r="G305" s="27">
        <v>11941</v>
      </c>
      <c r="H305" s="26"/>
      <c r="I305" s="28">
        <v>3555.22</v>
      </c>
      <c r="J305" s="28">
        <v>3.92</v>
      </c>
      <c r="K305" s="29" t="s">
        <v>74</v>
      </c>
    </row>
    <row r="306" spans="1:11" ht="15" x14ac:dyDescent="0.25">
      <c r="A306" s="26" t="s">
        <v>367</v>
      </c>
      <c r="B306" s="27">
        <v>158246</v>
      </c>
      <c r="C306" s="27">
        <v>236</v>
      </c>
      <c r="D306" s="27">
        <v>8995175</v>
      </c>
      <c r="E306" s="27">
        <v>9259</v>
      </c>
      <c r="F306" s="27">
        <v>0</v>
      </c>
      <c r="G306" s="27">
        <v>9259</v>
      </c>
      <c r="H306" s="26"/>
      <c r="I306" s="28">
        <v>3554.6</v>
      </c>
      <c r="J306" s="28">
        <v>3.55</v>
      </c>
      <c r="K306" s="29" t="s">
        <v>74</v>
      </c>
    </row>
    <row r="307" spans="1:11" ht="15" x14ac:dyDescent="0.25">
      <c r="A307" s="26" t="s">
        <v>368</v>
      </c>
      <c r="B307" s="27">
        <v>158482</v>
      </c>
      <c r="C307" s="27">
        <v>241</v>
      </c>
      <c r="D307" s="27">
        <v>9004434</v>
      </c>
      <c r="E307" s="27">
        <v>9495</v>
      </c>
      <c r="F307" s="27">
        <v>0</v>
      </c>
      <c r="G307" s="27">
        <v>9495</v>
      </c>
      <c r="H307" s="26"/>
      <c r="I307" s="28">
        <v>3555.22</v>
      </c>
      <c r="J307" s="28">
        <v>2.9</v>
      </c>
      <c r="K307" s="29" t="s">
        <v>74</v>
      </c>
    </row>
    <row r="308" spans="1:11" ht="15" x14ac:dyDescent="0.25">
      <c r="A308" s="26" t="s">
        <v>369</v>
      </c>
      <c r="B308" s="27">
        <v>158723</v>
      </c>
      <c r="C308" s="27">
        <v>309</v>
      </c>
      <c r="D308" s="27">
        <v>9013929</v>
      </c>
      <c r="E308" s="27">
        <v>12142</v>
      </c>
      <c r="F308" s="27">
        <v>0</v>
      </c>
      <c r="G308" s="27">
        <v>12142</v>
      </c>
      <c r="H308" s="26"/>
      <c r="I308" s="28">
        <v>3553.49</v>
      </c>
      <c r="J308" s="28">
        <v>3.03</v>
      </c>
      <c r="K308" s="29" t="s">
        <v>74</v>
      </c>
    </row>
    <row r="309" spans="1:11" ht="15" x14ac:dyDescent="0.25">
      <c r="A309" s="26" t="s">
        <v>370</v>
      </c>
      <c r="B309" s="27">
        <v>159032</v>
      </c>
      <c r="C309" s="27">
        <v>294</v>
      </c>
      <c r="D309" s="27">
        <v>9026071</v>
      </c>
      <c r="E309" s="27">
        <v>11538</v>
      </c>
      <c r="F309" s="27">
        <v>0</v>
      </c>
      <c r="G309" s="27">
        <v>11538</v>
      </c>
      <c r="H309" s="26"/>
      <c r="I309" s="28">
        <v>3552.89</v>
      </c>
      <c r="J309" s="28">
        <v>2.9</v>
      </c>
      <c r="K309" s="29" t="s">
        <v>74</v>
      </c>
    </row>
    <row r="310" spans="1:11" ht="15" x14ac:dyDescent="0.25">
      <c r="A310" s="26" t="s">
        <v>371</v>
      </c>
      <c r="B310" s="27">
        <v>159326</v>
      </c>
      <c r="C310" s="27">
        <v>298</v>
      </c>
      <c r="D310" s="27">
        <v>9037609</v>
      </c>
      <c r="E310" s="27">
        <v>11685</v>
      </c>
      <c r="F310" s="27">
        <v>0</v>
      </c>
      <c r="G310" s="27">
        <v>11685</v>
      </c>
      <c r="H310" s="26"/>
      <c r="I310" s="28">
        <v>3551.31</v>
      </c>
      <c r="J310" s="28">
        <v>3.16</v>
      </c>
      <c r="K310" s="29" t="s">
        <v>74</v>
      </c>
    </row>
    <row r="311" spans="1:11" ht="15" x14ac:dyDescent="0.25">
      <c r="A311" s="26" t="s">
        <v>372</v>
      </c>
      <c r="B311" s="27">
        <v>159624</v>
      </c>
      <c r="C311" s="27">
        <v>289</v>
      </c>
      <c r="D311" s="27">
        <v>9049294</v>
      </c>
      <c r="E311" s="27">
        <v>11383</v>
      </c>
      <c r="F311" s="27">
        <v>0</v>
      </c>
      <c r="G311" s="27">
        <v>11383</v>
      </c>
      <c r="H311" s="26"/>
      <c r="I311" s="28">
        <v>3550.66</v>
      </c>
      <c r="J311" s="28">
        <v>3.03</v>
      </c>
      <c r="K311" s="29" t="s">
        <v>74</v>
      </c>
    </row>
    <row r="312" spans="1:11" ht="15" x14ac:dyDescent="0.25">
      <c r="A312" s="26" t="s">
        <v>373</v>
      </c>
      <c r="B312" s="27">
        <v>159913</v>
      </c>
      <c r="C312" s="27">
        <v>265</v>
      </c>
      <c r="D312" s="27">
        <v>9060677</v>
      </c>
      <c r="E312" s="27">
        <v>10452</v>
      </c>
      <c r="F312" s="27">
        <v>0</v>
      </c>
      <c r="G312" s="27">
        <v>10452</v>
      </c>
      <c r="H312" s="26"/>
      <c r="I312" s="28">
        <v>3551.94</v>
      </c>
      <c r="J312" s="28">
        <v>2.65</v>
      </c>
      <c r="K312" s="29" t="s">
        <v>74</v>
      </c>
    </row>
    <row r="313" spans="1:11" ht="15" x14ac:dyDescent="0.25">
      <c r="A313" s="26" t="s">
        <v>374</v>
      </c>
      <c r="B313" s="27">
        <v>160178</v>
      </c>
      <c r="C313" s="27">
        <v>233</v>
      </c>
      <c r="D313" s="27">
        <v>9071129</v>
      </c>
      <c r="E313" s="27">
        <v>9243</v>
      </c>
      <c r="F313" s="27">
        <v>0</v>
      </c>
      <c r="G313" s="27">
        <v>9243</v>
      </c>
      <c r="H313" s="26"/>
      <c r="I313" s="28">
        <v>3552.59</v>
      </c>
      <c r="J313" s="28">
        <v>1.0900000000000001</v>
      </c>
      <c r="K313" s="29" t="s">
        <v>74</v>
      </c>
    </row>
    <row r="314" spans="1:11" ht="15" x14ac:dyDescent="0.25">
      <c r="A314" s="26" t="s">
        <v>375</v>
      </c>
      <c r="B314" s="27">
        <v>160411</v>
      </c>
      <c r="C314" s="27">
        <v>275</v>
      </c>
      <c r="D314" s="27">
        <v>9080372</v>
      </c>
      <c r="E314" s="27">
        <v>10832</v>
      </c>
      <c r="F314" s="27">
        <v>0</v>
      </c>
      <c r="G314" s="27">
        <v>10832</v>
      </c>
      <c r="H314" s="26"/>
      <c r="I314" s="28">
        <v>3549.67</v>
      </c>
      <c r="J314" s="28">
        <v>-0.86</v>
      </c>
      <c r="K314" s="29" t="s">
        <v>74</v>
      </c>
    </row>
    <row r="315" spans="1:11" ht="15" x14ac:dyDescent="0.25">
      <c r="A315" s="26" t="s">
        <v>376</v>
      </c>
      <c r="B315" s="27">
        <v>160686</v>
      </c>
      <c r="C315" s="27">
        <v>321</v>
      </c>
      <c r="D315" s="27">
        <v>9091204</v>
      </c>
      <c r="E315" s="27">
        <v>12689</v>
      </c>
      <c r="F315" s="27">
        <v>0</v>
      </c>
      <c r="G315" s="27">
        <v>12689</v>
      </c>
      <c r="H315" s="26"/>
      <c r="I315" s="28">
        <v>3549.74</v>
      </c>
      <c r="J315" s="28">
        <v>0.69</v>
      </c>
      <c r="K315" s="29" t="s">
        <v>74</v>
      </c>
    </row>
    <row r="316" spans="1:11" ht="15" x14ac:dyDescent="0.25">
      <c r="A316" s="26" t="s">
        <v>377</v>
      </c>
      <c r="B316" s="27">
        <v>161007</v>
      </c>
      <c r="C316" s="27">
        <v>325</v>
      </c>
      <c r="D316" s="27">
        <v>9103893</v>
      </c>
      <c r="E316" s="27">
        <v>12821</v>
      </c>
      <c r="F316" s="27">
        <v>0</v>
      </c>
      <c r="G316" s="27">
        <v>12821</v>
      </c>
      <c r="H316" s="26"/>
      <c r="I316" s="28">
        <v>3545.29</v>
      </c>
      <c r="J316" s="28">
        <v>-0.08</v>
      </c>
      <c r="K316" s="29" t="s">
        <v>74</v>
      </c>
    </row>
    <row r="317" spans="1:11" ht="15" x14ac:dyDescent="0.25">
      <c r="A317" s="26" t="s">
        <v>378</v>
      </c>
      <c r="B317" s="27">
        <v>161332</v>
      </c>
      <c r="C317" s="27">
        <v>321</v>
      </c>
      <c r="D317" s="27">
        <v>9116714</v>
      </c>
      <c r="E317" s="27">
        <v>12672</v>
      </c>
      <c r="F317" s="27">
        <v>0</v>
      </c>
      <c r="G317" s="27">
        <v>12672</v>
      </c>
      <c r="H317" s="26"/>
      <c r="I317" s="28">
        <v>3549.25</v>
      </c>
      <c r="J317" s="28">
        <v>0.48</v>
      </c>
      <c r="K317" s="29" t="s">
        <v>74</v>
      </c>
    </row>
    <row r="318" spans="1:11" ht="15" x14ac:dyDescent="0.25">
      <c r="A318" s="26" t="s">
        <v>379</v>
      </c>
      <c r="B318" s="27">
        <v>161653</v>
      </c>
      <c r="C318" s="27">
        <v>305</v>
      </c>
      <c r="D318" s="27">
        <v>9129386</v>
      </c>
      <c r="E318" s="27">
        <v>12055</v>
      </c>
      <c r="F318" s="27">
        <v>0</v>
      </c>
      <c r="G318" s="27">
        <v>12055</v>
      </c>
      <c r="H318" s="26"/>
      <c r="I318" s="28">
        <v>3548.49</v>
      </c>
      <c r="J318" s="28">
        <v>0.62</v>
      </c>
      <c r="K318" s="29" t="s">
        <v>74</v>
      </c>
    </row>
    <row r="319" spans="1:11" ht="15" x14ac:dyDescent="0.25">
      <c r="A319" s="26" t="s">
        <v>380</v>
      </c>
      <c r="B319" s="27">
        <v>161958</v>
      </c>
      <c r="C319" s="27">
        <v>311</v>
      </c>
      <c r="D319" s="27">
        <v>9141441</v>
      </c>
      <c r="E319" s="27">
        <v>12256</v>
      </c>
      <c r="F319" s="27">
        <v>0</v>
      </c>
      <c r="G319" s="27">
        <v>12256</v>
      </c>
      <c r="H319" s="26"/>
      <c r="I319" s="28">
        <v>3546.81</v>
      </c>
      <c r="J319" s="28">
        <v>0.99</v>
      </c>
      <c r="K319" s="29" t="s">
        <v>74</v>
      </c>
    </row>
    <row r="320" spans="1:11" ht="15" x14ac:dyDescent="0.25">
      <c r="A320" s="26" t="s">
        <v>381</v>
      </c>
      <c r="B320" s="27">
        <v>162269</v>
      </c>
      <c r="C320" s="27">
        <v>250</v>
      </c>
      <c r="D320" s="27">
        <v>9153697</v>
      </c>
      <c r="E320" s="27">
        <v>9886</v>
      </c>
      <c r="F320" s="27">
        <v>0</v>
      </c>
      <c r="G320" s="27">
        <v>9886</v>
      </c>
      <c r="H320" s="26"/>
      <c r="I320" s="28">
        <v>3545.7</v>
      </c>
      <c r="J320" s="28">
        <v>0.15</v>
      </c>
      <c r="K320" s="29" t="s">
        <v>74</v>
      </c>
    </row>
    <row r="321" spans="1:11" ht="15" x14ac:dyDescent="0.25">
      <c r="A321" s="26" t="s">
        <v>382</v>
      </c>
      <c r="B321" s="27">
        <v>162519</v>
      </c>
      <c r="C321" s="27">
        <v>231</v>
      </c>
      <c r="D321" s="27">
        <v>9163583</v>
      </c>
      <c r="E321" s="27">
        <v>9097</v>
      </c>
      <c r="F321" s="27">
        <v>0</v>
      </c>
      <c r="G321" s="27">
        <v>9097</v>
      </c>
      <c r="H321" s="26"/>
      <c r="I321" s="28">
        <v>3545.47</v>
      </c>
      <c r="J321" s="28">
        <v>0.53</v>
      </c>
      <c r="K321" s="29" t="s">
        <v>74</v>
      </c>
    </row>
    <row r="322" spans="1:11" ht="15" x14ac:dyDescent="0.25">
      <c r="A322" s="26" t="s">
        <v>383</v>
      </c>
      <c r="B322" s="27">
        <v>162750</v>
      </c>
      <c r="C322" s="27">
        <v>285</v>
      </c>
      <c r="D322" s="27">
        <v>9172680</v>
      </c>
      <c r="E322" s="27">
        <v>11209</v>
      </c>
      <c r="F322" s="27">
        <v>0</v>
      </c>
      <c r="G322" s="27">
        <v>11209</v>
      </c>
      <c r="H322" s="26"/>
      <c r="I322" s="28">
        <v>3543.77</v>
      </c>
      <c r="J322" s="28">
        <v>3.51</v>
      </c>
      <c r="K322" s="29" t="s">
        <v>74</v>
      </c>
    </row>
    <row r="323" spans="1:11" ht="15" x14ac:dyDescent="0.25">
      <c r="A323" s="26" t="s">
        <v>384</v>
      </c>
      <c r="B323" s="27">
        <v>163035</v>
      </c>
      <c r="C323" s="27">
        <v>278</v>
      </c>
      <c r="D323" s="27">
        <v>9183889</v>
      </c>
      <c r="E323" s="27">
        <v>10909</v>
      </c>
      <c r="F323" s="27">
        <v>0</v>
      </c>
      <c r="G323" s="27">
        <v>10909</v>
      </c>
      <c r="H323" s="26"/>
      <c r="I323" s="28">
        <v>3541.47</v>
      </c>
      <c r="J323" s="28">
        <v>3.74</v>
      </c>
      <c r="K323" s="29" t="s">
        <v>74</v>
      </c>
    </row>
    <row r="324" spans="1:11" ht="15" x14ac:dyDescent="0.25">
      <c r="A324" s="26" t="s">
        <v>385</v>
      </c>
      <c r="B324" s="27">
        <v>163313</v>
      </c>
      <c r="C324" s="27">
        <v>273</v>
      </c>
      <c r="D324" s="27">
        <v>9194798</v>
      </c>
      <c r="E324" s="27">
        <v>10721</v>
      </c>
      <c r="F324" s="27">
        <v>0</v>
      </c>
      <c r="G324" s="27">
        <v>10721</v>
      </c>
      <c r="H324" s="26"/>
      <c r="I324" s="28">
        <v>3539.37</v>
      </c>
      <c r="J324" s="28">
        <v>4.2</v>
      </c>
      <c r="K324" s="29" t="s">
        <v>74</v>
      </c>
    </row>
    <row r="325" spans="1:11" ht="15" x14ac:dyDescent="0.25">
      <c r="A325" s="26" t="s">
        <v>386</v>
      </c>
      <c r="B325" s="27">
        <v>163586</v>
      </c>
      <c r="C325" s="27">
        <v>286</v>
      </c>
      <c r="D325" s="27">
        <v>9205519</v>
      </c>
      <c r="E325" s="27">
        <v>11219</v>
      </c>
      <c r="F325" s="27">
        <v>0</v>
      </c>
      <c r="G325" s="27">
        <v>11219</v>
      </c>
      <c r="H325" s="26"/>
      <c r="I325" s="28">
        <v>3541.65</v>
      </c>
      <c r="J325" s="28">
        <v>3.94</v>
      </c>
      <c r="K325" s="29" t="s">
        <v>74</v>
      </c>
    </row>
    <row r="326" spans="1:11" ht="15" x14ac:dyDescent="0.25">
      <c r="A326" s="26" t="s">
        <v>387</v>
      </c>
      <c r="B326" s="27">
        <v>163872</v>
      </c>
      <c r="C326" s="27">
        <v>284</v>
      </c>
      <c r="D326" s="27">
        <v>9216738</v>
      </c>
      <c r="E326" s="27">
        <v>11127</v>
      </c>
      <c r="F326" s="27">
        <v>0</v>
      </c>
      <c r="G326" s="27">
        <v>11127</v>
      </c>
      <c r="H326" s="26"/>
      <c r="I326" s="28">
        <v>3543.33</v>
      </c>
      <c r="J326" s="28">
        <v>4.51</v>
      </c>
      <c r="K326" s="29" t="s">
        <v>74</v>
      </c>
    </row>
    <row r="327" spans="1:11" ht="15" x14ac:dyDescent="0.25">
      <c r="A327" s="26" t="s">
        <v>388</v>
      </c>
      <c r="B327" s="27">
        <v>164156</v>
      </c>
      <c r="C327" s="27">
        <v>209</v>
      </c>
      <c r="D327" s="27">
        <v>9227865</v>
      </c>
      <c r="E327" s="27">
        <v>8206</v>
      </c>
      <c r="F327" s="27">
        <v>0</v>
      </c>
      <c r="G327" s="27">
        <v>8206</v>
      </c>
      <c r="H327" s="26"/>
      <c r="I327" s="28">
        <v>3541.73</v>
      </c>
      <c r="J327" s="28">
        <v>5.33</v>
      </c>
      <c r="K327" s="29" t="s">
        <v>74</v>
      </c>
    </row>
    <row r="328" spans="1:11" ht="15" x14ac:dyDescent="0.25">
      <c r="A328" s="26" t="s">
        <v>389</v>
      </c>
      <c r="B328" s="27">
        <v>164365</v>
      </c>
      <c r="C328" s="27">
        <v>206</v>
      </c>
      <c r="D328" s="27">
        <v>9236071</v>
      </c>
      <c r="E328" s="27">
        <v>8017</v>
      </c>
      <c r="F328" s="27">
        <v>0</v>
      </c>
      <c r="G328" s="27">
        <v>8017</v>
      </c>
      <c r="H328" s="26"/>
      <c r="I328" s="28">
        <v>3538.88</v>
      </c>
      <c r="J328" s="28">
        <v>6.58</v>
      </c>
      <c r="K328" s="29" t="s">
        <v>74</v>
      </c>
    </row>
    <row r="329" spans="1:11" ht="15" x14ac:dyDescent="0.25">
      <c r="A329" s="26" t="s">
        <v>390</v>
      </c>
      <c r="B329" s="27">
        <v>164571</v>
      </c>
      <c r="C329" s="27">
        <v>270</v>
      </c>
      <c r="D329" s="27">
        <v>9244088</v>
      </c>
      <c r="E329" s="27">
        <v>10571</v>
      </c>
      <c r="F329" s="27">
        <v>0</v>
      </c>
      <c r="G329" s="27">
        <v>10571</v>
      </c>
      <c r="H329" s="26"/>
      <c r="I329" s="28">
        <v>3542.17</v>
      </c>
      <c r="J329" s="28">
        <v>6.43</v>
      </c>
      <c r="K329" s="29" t="s">
        <v>74</v>
      </c>
    </row>
    <row r="330" spans="1:11" ht="15" x14ac:dyDescent="0.25">
      <c r="A330" s="26" t="s">
        <v>391</v>
      </c>
      <c r="B330" s="27">
        <v>164841</v>
      </c>
      <c r="C330" s="27">
        <v>279</v>
      </c>
      <c r="D330" s="27">
        <v>9254659</v>
      </c>
      <c r="E330" s="27">
        <v>10897</v>
      </c>
      <c r="F330" s="27">
        <v>0</v>
      </c>
      <c r="G330" s="27">
        <v>10897</v>
      </c>
      <c r="H330" s="26"/>
      <c r="I330" s="28">
        <v>3542.35</v>
      </c>
      <c r="J330" s="28">
        <v>6</v>
      </c>
      <c r="K330" s="29" t="s">
        <v>74</v>
      </c>
    </row>
    <row r="331" spans="1:11" ht="15" x14ac:dyDescent="0.25">
      <c r="A331" s="26" t="s">
        <v>392</v>
      </c>
      <c r="B331" s="27">
        <v>165120</v>
      </c>
      <c r="C331" s="27">
        <v>295</v>
      </c>
      <c r="D331" s="27">
        <v>9265556</v>
      </c>
      <c r="E331" s="27">
        <v>11544</v>
      </c>
      <c r="F331" s="27">
        <v>0</v>
      </c>
      <c r="G331" s="27">
        <v>11544</v>
      </c>
      <c r="H331" s="26"/>
      <c r="I331" s="28">
        <v>3544.88</v>
      </c>
      <c r="J331" s="28">
        <v>5.0599999999999996</v>
      </c>
      <c r="K331" s="29" t="s">
        <v>74</v>
      </c>
    </row>
    <row r="332" spans="1:11" ht="15" x14ac:dyDescent="0.25">
      <c r="A332" s="26" t="s">
        <v>393</v>
      </c>
      <c r="B332" s="27">
        <v>165415</v>
      </c>
      <c r="C332" s="27">
        <v>290</v>
      </c>
      <c r="D332" s="27">
        <v>9277100</v>
      </c>
      <c r="E332" s="27">
        <v>11358</v>
      </c>
      <c r="F332" s="27">
        <v>0</v>
      </c>
      <c r="G332" s="27">
        <v>11358</v>
      </c>
      <c r="H332" s="26"/>
      <c r="I332" s="28">
        <v>3546.37</v>
      </c>
      <c r="J332" s="28">
        <v>4.95</v>
      </c>
      <c r="K332" s="29" t="s">
        <v>74</v>
      </c>
    </row>
    <row r="333" spans="1:11" ht="15" x14ac:dyDescent="0.25">
      <c r="A333" s="26" t="s">
        <v>394</v>
      </c>
      <c r="B333" s="27">
        <v>165705</v>
      </c>
      <c r="C333" s="27">
        <v>318</v>
      </c>
      <c r="D333" s="27">
        <v>9288458</v>
      </c>
      <c r="E333" s="27">
        <v>12455</v>
      </c>
      <c r="F333" s="27">
        <v>0</v>
      </c>
      <c r="G333" s="27">
        <v>12455</v>
      </c>
      <c r="H333" s="26"/>
      <c r="I333" s="28">
        <v>3544.84</v>
      </c>
      <c r="J333" s="28">
        <v>4.26</v>
      </c>
      <c r="K333" s="29" t="s">
        <v>74</v>
      </c>
    </row>
    <row r="334" spans="1:11" ht="15" x14ac:dyDescent="0.25">
      <c r="A334" s="26" t="s">
        <v>395</v>
      </c>
      <c r="B334" s="27">
        <v>166023</v>
      </c>
      <c r="C334" s="27">
        <v>255</v>
      </c>
      <c r="D334" s="27">
        <v>9300913</v>
      </c>
      <c r="E334" s="27">
        <v>10054</v>
      </c>
      <c r="F334" s="27">
        <v>0</v>
      </c>
      <c r="G334" s="27">
        <v>10054</v>
      </c>
      <c r="H334" s="26"/>
      <c r="I334" s="28">
        <v>3550.76</v>
      </c>
      <c r="J334" s="28">
        <v>1.62</v>
      </c>
      <c r="K334" s="29" t="s">
        <v>74</v>
      </c>
    </row>
    <row r="335" spans="1:11" ht="15" x14ac:dyDescent="0.25">
      <c r="A335" s="26" t="s">
        <v>396</v>
      </c>
      <c r="B335" s="27">
        <v>166278</v>
      </c>
      <c r="C335" s="27">
        <v>237</v>
      </c>
      <c r="D335" s="27">
        <v>9310967</v>
      </c>
      <c r="E335" s="27">
        <v>9333</v>
      </c>
      <c r="F335" s="27">
        <v>0</v>
      </c>
      <c r="G335" s="27">
        <v>9333</v>
      </c>
      <c r="H335" s="26"/>
      <c r="I335" s="28">
        <v>3553.03</v>
      </c>
      <c r="J335" s="28">
        <v>0.97</v>
      </c>
      <c r="K335" s="29" t="s">
        <v>74</v>
      </c>
    </row>
    <row r="336" spans="1:11" ht="15" x14ac:dyDescent="0.25">
      <c r="A336" s="26" t="s">
        <v>397</v>
      </c>
      <c r="B336" s="27">
        <v>166515</v>
      </c>
      <c r="C336" s="27">
        <v>314</v>
      </c>
      <c r="D336" s="27">
        <v>9320300</v>
      </c>
      <c r="E336" s="27">
        <v>12364</v>
      </c>
      <c r="F336" s="27">
        <v>0</v>
      </c>
      <c r="G336" s="27">
        <v>12364</v>
      </c>
      <c r="H336" s="26"/>
      <c r="I336" s="28">
        <v>3551.61</v>
      </c>
      <c r="J336" s="28">
        <v>2.35</v>
      </c>
      <c r="K336" s="29" t="s">
        <v>74</v>
      </c>
    </row>
    <row r="337" spans="1:11" ht="15" x14ac:dyDescent="0.25">
      <c r="A337" s="26" t="s">
        <v>398</v>
      </c>
      <c r="B337" s="27">
        <v>166829</v>
      </c>
      <c r="C337" s="27">
        <v>309</v>
      </c>
      <c r="D337" s="27">
        <v>9332664</v>
      </c>
      <c r="E337" s="27">
        <v>12106</v>
      </c>
      <c r="F337" s="27">
        <v>0</v>
      </c>
      <c r="G337" s="27">
        <v>12106</v>
      </c>
      <c r="H337" s="26"/>
      <c r="I337" s="28">
        <v>3551.36</v>
      </c>
      <c r="J337" s="28">
        <v>3.13</v>
      </c>
      <c r="K337" s="29" t="s">
        <v>74</v>
      </c>
    </row>
    <row r="338" spans="1:11" ht="15" x14ac:dyDescent="0.25">
      <c r="A338" s="26" t="s">
        <v>399</v>
      </c>
      <c r="B338" s="27">
        <v>167138</v>
      </c>
      <c r="C338" s="27">
        <v>293</v>
      </c>
      <c r="D338" s="27">
        <v>9344770</v>
      </c>
      <c r="E338" s="27">
        <v>11540</v>
      </c>
      <c r="F338" s="27">
        <v>0</v>
      </c>
      <c r="G338" s="27">
        <v>11540</v>
      </c>
      <c r="H338" s="26"/>
      <c r="I338" s="28">
        <v>3553.18</v>
      </c>
      <c r="J338" s="28">
        <v>3.29</v>
      </c>
      <c r="K338" s="29" t="s">
        <v>74</v>
      </c>
    </row>
    <row r="339" spans="1:11" ht="15" x14ac:dyDescent="0.25">
      <c r="A339" s="26" t="s">
        <v>400</v>
      </c>
      <c r="B339" s="27">
        <v>167431</v>
      </c>
      <c r="C339" s="27">
        <v>292</v>
      </c>
      <c r="D339" s="27">
        <v>9356310</v>
      </c>
      <c r="E339" s="27">
        <v>11470</v>
      </c>
      <c r="F339" s="27">
        <v>0</v>
      </c>
      <c r="G339" s="27">
        <v>11470</v>
      </c>
      <c r="H339" s="26"/>
      <c r="I339" s="28">
        <v>3551.03</v>
      </c>
      <c r="J339" s="28">
        <v>4.18</v>
      </c>
      <c r="K339" s="29" t="s">
        <v>74</v>
      </c>
    </row>
    <row r="340" spans="1:11" ht="15" x14ac:dyDescent="0.25">
      <c r="A340" s="26" t="s">
        <v>401</v>
      </c>
      <c r="B340" s="27">
        <v>167723</v>
      </c>
      <c r="C340" s="27">
        <v>309</v>
      </c>
      <c r="D340" s="27">
        <v>9367780</v>
      </c>
      <c r="E340" s="27">
        <v>12081</v>
      </c>
      <c r="F340" s="27">
        <v>0</v>
      </c>
      <c r="G340" s="27">
        <v>12081</v>
      </c>
      <c r="H340" s="26"/>
      <c r="I340" s="28">
        <v>3549.43</v>
      </c>
      <c r="J340" s="28">
        <v>4.37</v>
      </c>
      <c r="K340" s="29" t="s">
        <v>74</v>
      </c>
    </row>
    <row r="341" spans="1:11" ht="15" x14ac:dyDescent="0.25">
      <c r="A341" s="26" t="s">
        <v>402</v>
      </c>
      <c r="B341" s="27">
        <v>168032</v>
      </c>
      <c r="C341" s="27">
        <v>234</v>
      </c>
      <c r="D341" s="27">
        <v>9379861</v>
      </c>
      <c r="E341" s="27">
        <v>9166</v>
      </c>
      <c r="F341" s="27">
        <v>0</v>
      </c>
      <c r="G341" s="27">
        <v>9166</v>
      </c>
      <c r="H341" s="26"/>
      <c r="I341" s="28">
        <v>3547.16</v>
      </c>
      <c r="J341" s="28">
        <v>5</v>
      </c>
      <c r="K341" s="30" t="s">
        <v>403</v>
      </c>
    </row>
    <row r="342" spans="1:11" ht="15" x14ac:dyDescent="0.25">
      <c r="A342" s="26" t="s">
        <v>404</v>
      </c>
      <c r="B342" s="27">
        <v>168266</v>
      </c>
      <c r="C342" s="27">
        <v>226</v>
      </c>
      <c r="D342" s="27">
        <v>9389027</v>
      </c>
      <c r="E342" s="27">
        <v>8871</v>
      </c>
      <c r="F342" s="27">
        <v>0</v>
      </c>
      <c r="G342" s="27">
        <v>8871</v>
      </c>
      <c r="H342" s="26"/>
      <c r="I342" s="28">
        <v>3546.89</v>
      </c>
      <c r="J342" s="28">
        <v>4.66</v>
      </c>
      <c r="K342" s="29" t="s">
        <v>74</v>
      </c>
    </row>
    <row r="343" spans="1:11" ht="15" x14ac:dyDescent="0.25">
      <c r="A343" s="26" t="s">
        <v>405</v>
      </c>
      <c r="B343" s="27">
        <v>168492</v>
      </c>
      <c r="C343" s="27">
        <v>277</v>
      </c>
      <c r="D343" s="27">
        <v>9397898</v>
      </c>
      <c r="E343" s="27">
        <v>10830</v>
      </c>
      <c r="F343" s="27">
        <v>0</v>
      </c>
      <c r="G343" s="27">
        <v>10830</v>
      </c>
      <c r="H343" s="26"/>
      <c r="I343" s="28">
        <v>3551.29</v>
      </c>
      <c r="J343" s="28">
        <v>4.8899999999999997</v>
      </c>
      <c r="K343" s="29" t="s">
        <v>74</v>
      </c>
    </row>
    <row r="344" spans="1:11" ht="15" x14ac:dyDescent="0.25">
      <c r="A344" s="26" t="s">
        <v>406</v>
      </c>
      <c r="B344" s="27">
        <v>168769</v>
      </c>
      <c r="C344" s="27">
        <v>304</v>
      </c>
      <c r="D344" s="27">
        <v>9408728</v>
      </c>
      <c r="E344" s="27">
        <v>11921</v>
      </c>
      <c r="F344" s="27">
        <v>0</v>
      </c>
      <c r="G344" s="27">
        <v>11921</v>
      </c>
      <c r="H344" s="26"/>
      <c r="I344" s="28">
        <v>3549.21</v>
      </c>
      <c r="J344" s="28">
        <v>4.53</v>
      </c>
      <c r="K344" s="29" t="s">
        <v>74</v>
      </c>
    </row>
    <row r="345" spans="1:11" ht="15" x14ac:dyDescent="0.25">
      <c r="A345" s="26" t="s">
        <v>407</v>
      </c>
      <c r="B345" s="27">
        <v>169073</v>
      </c>
      <c r="C345" s="27">
        <v>305</v>
      </c>
      <c r="D345" s="27">
        <v>9420649</v>
      </c>
      <c r="E345" s="27">
        <v>11884</v>
      </c>
      <c r="F345" s="27">
        <v>0</v>
      </c>
      <c r="G345" s="27">
        <v>11884</v>
      </c>
      <c r="H345" s="26"/>
      <c r="I345" s="28">
        <v>3546.76</v>
      </c>
      <c r="J345" s="28">
        <v>5.83</v>
      </c>
      <c r="K345" s="29" t="s">
        <v>74</v>
      </c>
    </row>
    <row r="346" spans="1:11" ht="15" x14ac:dyDescent="0.25">
      <c r="A346" s="26" t="s">
        <v>408</v>
      </c>
      <c r="B346" s="27">
        <v>169378</v>
      </c>
      <c r="C346" s="27">
        <v>286</v>
      </c>
      <c r="D346" s="27">
        <v>9432533</v>
      </c>
      <c r="E346" s="27">
        <v>11161</v>
      </c>
      <c r="F346" s="27">
        <v>0</v>
      </c>
      <c r="G346" s="27">
        <v>11161</v>
      </c>
      <c r="H346" s="26"/>
      <c r="I346" s="28">
        <v>3547.02</v>
      </c>
      <c r="J346" s="28">
        <v>6.26</v>
      </c>
      <c r="K346" s="29" t="s">
        <v>74</v>
      </c>
    </row>
    <row r="347" spans="1:11" ht="15" x14ac:dyDescent="0.25">
      <c r="A347" s="26" t="s">
        <v>409</v>
      </c>
      <c r="B347" s="27">
        <v>169664</v>
      </c>
      <c r="C347" s="27">
        <v>223</v>
      </c>
      <c r="D347" s="27">
        <v>9443694</v>
      </c>
      <c r="E347" s="27">
        <v>8713</v>
      </c>
      <c r="F347" s="27">
        <v>0</v>
      </c>
      <c r="G347" s="27">
        <v>8713</v>
      </c>
      <c r="H347" s="26"/>
      <c r="I347" s="28">
        <v>3548.93</v>
      </c>
      <c r="J347" s="28">
        <v>7.04</v>
      </c>
      <c r="K347" s="29" t="s">
        <v>74</v>
      </c>
    </row>
    <row r="348" spans="1:11" ht="15" x14ac:dyDescent="0.25">
      <c r="A348" s="26" t="s">
        <v>410</v>
      </c>
      <c r="B348" s="27">
        <v>169887</v>
      </c>
      <c r="C348" s="27">
        <v>228</v>
      </c>
      <c r="D348" s="27">
        <v>9452407</v>
      </c>
      <c r="E348" s="27">
        <v>8845</v>
      </c>
      <c r="F348" s="27">
        <v>0</v>
      </c>
      <c r="G348" s="27">
        <v>8845</v>
      </c>
      <c r="H348" s="26"/>
      <c r="I348" s="28">
        <v>3548.81</v>
      </c>
      <c r="J348" s="28">
        <v>7.36</v>
      </c>
      <c r="K348" s="29" t="s">
        <v>74</v>
      </c>
    </row>
    <row r="349" spans="1:11" ht="15" x14ac:dyDescent="0.25">
      <c r="A349" s="26" t="s">
        <v>411</v>
      </c>
      <c r="B349" s="27">
        <v>170115</v>
      </c>
      <c r="C349" s="27">
        <v>244</v>
      </c>
      <c r="D349" s="27">
        <v>9461252</v>
      </c>
      <c r="E349" s="27">
        <v>9529</v>
      </c>
      <c r="F349" s="27">
        <v>0</v>
      </c>
      <c r="G349" s="27">
        <v>9529</v>
      </c>
      <c r="H349" s="26"/>
      <c r="I349" s="28">
        <v>3548.63</v>
      </c>
      <c r="J349" s="28">
        <v>5.88</v>
      </c>
      <c r="K349" s="29" t="s">
        <v>74</v>
      </c>
    </row>
    <row r="350" spans="1:11" ht="15" x14ac:dyDescent="0.25">
      <c r="A350" s="26" t="s">
        <v>412</v>
      </c>
      <c r="B350" s="27">
        <v>170359</v>
      </c>
      <c r="C350" s="27">
        <v>218</v>
      </c>
      <c r="D350" s="27">
        <v>9470781</v>
      </c>
      <c r="E350" s="27">
        <v>8490</v>
      </c>
      <c r="F350" s="27">
        <v>0</v>
      </c>
      <c r="G350" s="27">
        <v>8490</v>
      </c>
      <c r="H350" s="26"/>
      <c r="I350" s="28">
        <v>3549.28</v>
      </c>
      <c r="J350" s="28">
        <v>6.67</v>
      </c>
      <c r="K350" s="29" t="s">
        <v>74</v>
      </c>
    </row>
    <row r="351" spans="1:11" ht="15" x14ac:dyDescent="0.25">
      <c r="A351" s="26" t="s">
        <v>413</v>
      </c>
      <c r="B351" s="27">
        <v>170577</v>
      </c>
      <c r="C351" s="27">
        <v>281</v>
      </c>
      <c r="D351" s="27">
        <v>9479271</v>
      </c>
      <c r="E351" s="27">
        <v>10886</v>
      </c>
      <c r="F351" s="27">
        <v>0</v>
      </c>
      <c r="G351" s="27">
        <v>10886</v>
      </c>
      <c r="H351" s="26"/>
      <c r="I351" s="28">
        <v>3549.5</v>
      </c>
      <c r="J351" s="28">
        <v>7.39</v>
      </c>
      <c r="K351" s="29" t="s">
        <v>74</v>
      </c>
    </row>
    <row r="352" spans="1:11" ht="15" x14ac:dyDescent="0.25">
      <c r="A352" s="26" t="s">
        <v>414</v>
      </c>
      <c r="B352" s="27">
        <v>170858</v>
      </c>
      <c r="C352" s="27">
        <v>282</v>
      </c>
      <c r="D352" s="27">
        <v>9490157</v>
      </c>
      <c r="E352" s="27">
        <v>10922</v>
      </c>
      <c r="F352" s="27">
        <v>0</v>
      </c>
      <c r="G352" s="27">
        <v>10922</v>
      </c>
      <c r="H352" s="26"/>
      <c r="I352" s="28">
        <v>3546.92</v>
      </c>
      <c r="J352" s="28">
        <v>8.4</v>
      </c>
      <c r="K352" s="29" t="s">
        <v>74</v>
      </c>
    </row>
    <row r="353" spans="1:11" ht="15" x14ac:dyDescent="0.25">
      <c r="A353" s="26" t="s">
        <v>415</v>
      </c>
      <c r="B353" s="27">
        <v>171140</v>
      </c>
      <c r="C353" s="27">
        <v>298</v>
      </c>
      <c r="D353" s="27">
        <v>9501079</v>
      </c>
      <c r="E353" s="27">
        <v>11540</v>
      </c>
      <c r="F353" s="27">
        <v>0</v>
      </c>
      <c r="G353" s="27">
        <v>11540</v>
      </c>
      <c r="H353" s="26"/>
      <c r="I353" s="28">
        <v>3548.26</v>
      </c>
      <c r="J353" s="28">
        <v>8.2799999999999994</v>
      </c>
      <c r="K353" s="29" t="s">
        <v>74</v>
      </c>
    </row>
    <row r="354" spans="1:11" ht="15" x14ac:dyDescent="0.25">
      <c r="A354" s="26" t="s">
        <v>416</v>
      </c>
      <c r="B354" s="27">
        <v>171438</v>
      </c>
      <c r="C354" s="27">
        <v>322</v>
      </c>
      <c r="D354" s="27">
        <v>9512619</v>
      </c>
      <c r="E354" s="27">
        <v>12501</v>
      </c>
      <c r="F354" s="27">
        <v>0</v>
      </c>
      <c r="G354" s="27">
        <v>12501</v>
      </c>
      <c r="H354" s="26"/>
      <c r="I354" s="28">
        <v>3550.03</v>
      </c>
      <c r="J354" s="28">
        <v>6.82</v>
      </c>
      <c r="K354" s="29" t="s">
        <v>74</v>
      </c>
    </row>
    <row r="355" spans="1:11" ht="15" x14ac:dyDescent="0.25">
      <c r="A355" s="26" t="s">
        <v>417</v>
      </c>
      <c r="B355" s="27">
        <v>171760</v>
      </c>
      <c r="C355" s="27">
        <v>226</v>
      </c>
      <c r="D355" s="27">
        <v>9525120</v>
      </c>
      <c r="E355" s="27">
        <v>8759</v>
      </c>
      <c r="F355" s="27">
        <v>0</v>
      </c>
      <c r="G355" s="27">
        <v>8759</v>
      </c>
      <c r="H355" s="26"/>
      <c r="I355" s="28">
        <v>3546.78</v>
      </c>
      <c r="J355" s="28">
        <v>8.1</v>
      </c>
      <c r="K355" s="29" t="s">
        <v>74</v>
      </c>
    </row>
    <row r="356" spans="1:11" ht="15" x14ac:dyDescent="0.25">
      <c r="A356" s="26" t="s">
        <v>418</v>
      </c>
      <c r="B356" s="27">
        <v>171986</v>
      </c>
      <c r="C356" s="27">
        <v>211</v>
      </c>
      <c r="D356" s="27">
        <v>9533879</v>
      </c>
      <c r="E356" s="27">
        <v>8108</v>
      </c>
      <c r="F356" s="27">
        <v>0</v>
      </c>
      <c r="G356" s="27">
        <v>8108</v>
      </c>
      <c r="H356" s="26"/>
      <c r="I356" s="28">
        <v>3542.94</v>
      </c>
      <c r="J356" s="28">
        <v>10.26</v>
      </c>
      <c r="K356" s="29" t="s">
        <v>74</v>
      </c>
    </row>
    <row r="357" spans="1:11" ht="15" x14ac:dyDescent="0.25">
      <c r="A357" s="26" t="s">
        <v>419</v>
      </c>
      <c r="B357" s="27">
        <v>172197</v>
      </c>
      <c r="C357" s="27">
        <v>276</v>
      </c>
      <c r="D357" s="27">
        <v>9541987</v>
      </c>
      <c r="E357" s="27">
        <v>10616</v>
      </c>
      <c r="F357" s="27">
        <v>0</v>
      </c>
      <c r="G357" s="27">
        <v>10616</v>
      </c>
      <c r="H357" s="26"/>
      <c r="I357" s="28">
        <v>3544.57</v>
      </c>
      <c r="J357" s="28">
        <v>10.95</v>
      </c>
      <c r="K357" s="29" t="s">
        <v>74</v>
      </c>
    </row>
    <row r="358" spans="1:11" ht="15" x14ac:dyDescent="0.25">
      <c r="A358" s="26" t="s">
        <v>420</v>
      </c>
      <c r="B358" s="27">
        <v>172473</v>
      </c>
      <c r="C358" s="27">
        <v>289</v>
      </c>
      <c r="D358" s="27">
        <v>9552603</v>
      </c>
      <c r="E358" s="27">
        <v>11109</v>
      </c>
      <c r="F358" s="27">
        <v>0</v>
      </c>
      <c r="G358" s="27">
        <v>11109</v>
      </c>
      <c r="H358" s="26"/>
      <c r="I358" s="28">
        <v>3544.12</v>
      </c>
      <c r="J358" s="28">
        <v>9.9</v>
      </c>
      <c r="K358" s="29" t="s">
        <v>74</v>
      </c>
    </row>
    <row r="359" spans="1:11" ht="15" x14ac:dyDescent="0.25">
      <c r="A359" s="26" t="s">
        <v>421</v>
      </c>
      <c r="B359" s="27">
        <v>172762</v>
      </c>
      <c r="C359" s="27">
        <v>282</v>
      </c>
      <c r="D359" s="27">
        <v>9563712</v>
      </c>
      <c r="E359" s="27">
        <v>10825</v>
      </c>
      <c r="F359" s="27">
        <v>0</v>
      </c>
      <c r="G359" s="27">
        <v>10825</v>
      </c>
      <c r="H359" s="26"/>
      <c r="I359" s="28">
        <v>3543.11</v>
      </c>
      <c r="J359" s="28">
        <v>9.6999999999999993</v>
      </c>
      <c r="K359" s="29" t="s">
        <v>74</v>
      </c>
    </row>
    <row r="360" spans="1:11" ht="15" x14ac:dyDescent="0.25">
      <c r="A360" s="26" t="s">
        <v>422</v>
      </c>
      <c r="B360" s="27">
        <v>173044</v>
      </c>
      <c r="C360" s="27">
        <v>267</v>
      </c>
      <c r="D360" s="27">
        <v>9574537</v>
      </c>
      <c r="E360" s="27">
        <v>10224</v>
      </c>
      <c r="F360" s="27">
        <v>0</v>
      </c>
      <c r="G360" s="27">
        <v>10224</v>
      </c>
      <c r="H360" s="26"/>
      <c r="I360" s="28">
        <v>3542.76</v>
      </c>
      <c r="J360" s="28">
        <v>11.27</v>
      </c>
      <c r="K360" s="29" t="s">
        <v>74</v>
      </c>
    </row>
    <row r="361" spans="1:11" ht="15" x14ac:dyDescent="0.25">
      <c r="A361" s="26" t="s">
        <v>423</v>
      </c>
      <c r="B361" s="27">
        <v>173311</v>
      </c>
      <c r="C361" s="27">
        <v>292</v>
      </c>
      <c r="D361" s="27">
        <v>9584761</v>
      </c>
      <c r="E361" s="27">
        <v>11189</v>
      </c>
      <c r="F361" s="27">
        <v>0</v>
      </c>
      <c r="G361" s="27">
        <v>11189</v>
      </c>
      <c r="H361" s="26"/>
      <c r="I361" s="28">
        <v>3545.49</v>
      </c>
      <c r="J361" s="28">
        <v>10.17</v>
      </c>
      <c r="K361" s="29" t="s">
        <v>74</v>
      </c>
    </row>
    <row r="362" spans="1:11" ht="15" x14ac:dyDescent="0.25">
      <c r="A362" s="26" t="s">
        <v>424</v>
      </c>
      <c r="B362" s="27">
        <v>173603</v>
      </c>
      <c r="C362" s="27">
        <v>226</v>
      </c>
      <c r="D362" s="27">
        <v>9595950</v>
      </c>
      <c r="E362" s="27">
        <v>8664</v>
      </c>
      <c r="F362" s="27">
        <v>0</v>
      </c>
      <c r="G362" s="27">
        <v>8664</v>
      </c>
      <c r="H362" s="26"/>
      <c r="I362" s="28">
        <v>3549.06</v>
      </c>
      <c r="J362" s="28">
        <v>11.58</v>
      </c>
      <c r="K362" s="29" t="s">
        <v>74</v>
      </c>
    </row>
    <row r="363" spans="1:11" ht="15" x14ac:dyDescent="0.25">
      <c r="A363" s="26" t="s">
        <v>425</v>
      </c>
      <c r="B363" s="27">
        <v>173829</v>
      </c>
      <c r="C363" s="27">
        <v>219</v>
      </c>
      <c r="D363" s="27">
        <v>9604614</v>
      </c>
      <c r="E363" s="27">
        <v>8342</v>
      </c>
      <c r="F363" s="27">
        <v>0</v>
      </c>
      <c r="G363" s="27">
        <v>8342</v>
      </c>
      <c r="H363" s="26"/>
      <c r="I363" s="28">
        <v>3547.62</v>
      </c>
      <c r="J363" s="28">
        <v>12.23</v>
      </c>
      <c r="K363" s="29" t="s">
        <v>74</v>
      </c>
    </row>
    <row r="364" spans="1:11" ht="15" x14ac:dyDescent="0.25">
      <c r="A364" s="26" t="s">
        <v>426</v>
      </c>
      <c r="B364" s="27">
        <v>174048</v>
      </c>
      <c r="C364" s="27">
        <v>267</v>
      </c>
      <c r="D364" s="27">
        <v>9612956</v>
      </c>
      <c r="E364" s="27">
        <v>10220</v>
      </c>
      <c r="F364" s="27">
        <v>0</v>
      </c>
      <c r="G364" s="27">
        <v>10220</v>
      </c>
      <c r="H364" s="26"/>
      <c r="I364" s="28">
        <v>3547.77</v>
      </c>
      <c r="J364" s="28">
        <v>11.98</v>
      </c>
      <c r="K364" s="29" t="s">
        <v>74</v>
      </c>
    </row>
    <row r="365" spans="1:11" ht="15" x14ac:dyDescent="0.25">
      <c r="A365" s="26" t="s">
        <v>427</v>
      </c>
      <c r="B365" s="27">
        <v>174315</v>
      </c>
      <c r="C365" s="27">
        <v>313</v>
      </c>
      <c r="D365" s="27">
        <v>9623176</v>
      </c>
      <c r="E365" s="27">
        <v>11965</v>
      </c>
      <c r="F365" s="27">
        <v>0</v>
      </c>
      <c r="G365" s="27">
        <v>11965</v>
      </c>
      <c r="H365" s="26"/>
      <c r="I365" s="28">
        <v>3547.63</v>
      </c>
      <c r="J365" s="28">
        <v>10.72</v>
      </c>
      <c r="K365" s="29" t="s">
        <v>74</v>
      </c>
    </row>
    <row r="366" spans="1:11" ht="15" x14ac:dyDescent="0.25">
      <c r="A366" s="26" t="s">
        <v>428</v>
      </c>
      <c r="B366" s="27">
        <v>174628</v>
      </c>
      <c r="C366" s="27">
        <v>294</v>
      </c>
      <c r="D366" s="27">
        <v>9635141</v>
      </c>
      <c r="E366" s="27">
        <v>11229</v>
      </c>
      <c r="F366" s="27">
        <v>0</v>
      </c>
      <c r="G366" s="27">
        <v>11229</v>
      </c>
      <c r="H366" s="26"/>
      <c r="I366" s="28">
        <v>3546.81</v>
      </c>
      <c r="J366" s="28">
        <v>11.11</v>
      </c>
      <c r="K366" s="29" t="s">
        <v>74</v>
      </c>
    </row>
    <row r="367" spans="1:11" ht="15" x14ac:dyDescent="0.25">
      <c r="A367" s="26" t="s">
        <v>429</v>
      </c>
      <c r="B367" s="27">
        <v>174922</v>
      </c>
      <c r="C367" s="27">
        <v>292</v>
      </c>
      <c r="D367" s="27">
        <v>9646370</v>
      </c>
      <c r="E367" s="27">
        <v>11139</v>
      </c>
      <c r="F367" s="27">
        <v>0</v>
      </c>
      <c r="G367" s="27">
        <v>11139</v>
      </c>
      <c r="H367" s="26"/>
      <c r="I367" s="28">
        <v>3551.36</v>
      </c>
      <c r="J367" s="28">
        <v>12.24</v>
      </c>
      <c r="K367" s="29" t="s">
        <v>74</v>
      </c>
    </row>
    <row r="368" spans="1:11" ht="15" x14ac:dyDescent="0.25">
      <c r="A368" s="26" t="s">
        <v>430</v>
      </c>
      <c r="B368" s="27">
        <v>175214</v>
      </c>
      <c r="C368" s="27">
        <v>295</v>
      </c>
      <c r="D368" s="27">
        <v>9657509</v>
      </c>
      <c r="E368" s="27">
        <v>11228</v>
      </c>
      <c r="F368" s="27">
        <v>0</v>
      </c>
      <c r="G368" s="27">
        <v>11228</v>
      </c>
      <c r="H368" s="26"/>
      <c r="I368" s="28">
        <v>3554.2</v>
      </c>
      <c r="J368" s="28">
        <v>12.1</v>
      </c>
      <c r="K368" s="29" t="s">
        <v>74</v>
      </c>
    </row>
    <row r="369" spans="1:11" ht="15" x14ac:dyDescent="0.25">
      <c r="A369" s="26" t="s">
        <v>431</v>
      </c>
      <c r="B369" s="27">
        <v>175509</v>
      </c>
      <c r="C369" s="27">
        <v>222</v>
      </c>
      <c r="D369" s="27">
        <v>9668737</v>
      </c>
      <c r="E369" s="27">
        <v>8466</v>
      </c>
      <c r="F369" s="27">
        <v>0</v>
      </c>
      <c r="G369" s="27">
        <v>8466</v>
      </c>
      <c r="H369" s="26"/>
      <c r="I369" s="28">
        <v>3554</v>
      </c>
      <c r="J369" s="28">
        <v>13.99</v>
      </c>
      <c r="K369" s="29" t="s">
        <v>74</v>
      </c>
    </row>
    <row r="370" spans="1:11" ht="15" x14ac:dyDescent="0.25">
      <c r="A370" s="26" t="s">
        <v>432</v>
      </c>
      <c r="B370" s="27">
        <v>175731</v>
      </c>
      <c r="C370" s="27">
        <v>211</v>
      </c>
      <c r="D370" s="27">
        <v>9677203</v>
      </c>
      <c r="E370" s="27">
        <v>8013</v>
      </c>
      <c r="F370" s="27">
        <v>0</v>
      </c>
      <c r="G370" s="27">
        <v>8013</v>
      </c>
      <c r="H370" s="26"/>
      <c r="I370" s="28">
        <v>3554.51</v>
      </c>
      <c r="J370" s="28">
        <v>13.22</v>
      </c>
      <c r="K370" s="29" t="s">
        <v>74</v>
      </c>
    </row>
    <row r="371" spans="1:11" ht="15" x14ac:dyDescent="0.25">
      <c r="A371" s="26" t="s">
        <v>433</v>
      </c>
      <c r="B371" s="27">
        <v>175942</v>
      </c>
      <c r="C371" s="27">
        <v>278</v>
      </c>
      <c r="D371" s="27">
        <v>9685216</v>
      </c>
      <c r="E371" s="27">
        <v>10543</v>
      </c>
      <c r="F371" s="27">
        <v>0</v>
      </c>
      <c r="G371" s="27">
        <v>10543</v>
      </c>
      <c r="H371" s="26"/>
      <c r="I371" s="28">
        <v>3552.21</v>
      </c>
      <c r="J371" s="28">
        <v>13.12</v>
      </c>
      <c r="K371" s="29" t="s">
        <v>74</v>
      </c>
    </row>
    <row r="372" spans="1:11" ht="15" x14ac:dyDescent="0.25">
      <c r="A372" s="26" t="s">
        <v>434</v>
      </c>
      <c r="B372" s="27">
        <v>176220</v>
      </c>
      <c r="C372" s="27">
        <v>281</v>
      </c>
      <c r="D372" s="27">
        <v>9695759</v>
      </c>
      <c r="E372" s="27">
        <v>10685</v>
      </c>
      <c r="F372" s="27">
        <v>0</v>
      </c>
      <c r="G372" s="27">
        <v>10685</v>
      </c>
      <c r="H372" s="26"/>
      <c r="I372" s="28">
        <v>3551.18</v>
      </c>
      <c r="J372" s="28">
        <v>13.3</v>
      </c>
      <c r="K372" s="29" t="s">
        <v>74</v>
      </c>
    </row>
    <row r="373" spans="1:11" ht="15" x14ac:dyDescent="0.25">
      <c r="A373" s="26" t="s">
        <v>435</v>
      </c>
      <c r="B373" s="27">
        <v>176501</v>
      </c>
      <c r="C373" s="27">
        <v>302</v>
      </c>
      <c r="D373" s="27">
        <v>9706444</v>
      </c>
      <c r="E373" s="27">
        <v>11417</v>
      </c>
      <c r="F373" s="27">
        <v>0</v>
      </c>
      <c r="G373" s="27">
        <v>11417</v>
      </c>
      <c r="H373" s="26"/>
      <c r="I373" s="28">
        <v>3548.89</v>
      </c>
      <c r="J373" s="28">
        <v>13.63</v>
      </c>
      <c r="K373" s="29" t="s">
        <v>74</v>
      </c>
    </row>
    <row r="374" spans="1:11" ht="15" x14ac:dyDescent="0.25">
      <c r="A374" s="26" t="s">
        <v>436</v>
      </c>
      <c r="B374" s="27">
        <v>176803</v>
      </c>
      <c r="C374" s="27">
        <v>322</v>
      </c>
      <c r="D374" s="27">
        <v>9717861</v>
      </c>
      <c r="E374" s="27">
        <v>12267</v>
      </c>
      <c r="F374" s="27">
        <v>0</v>
      </c>
      <c r="G374" s="27">
        <v>12267</v>
      </c>
      <c r="H374" s="26"/>
      <c r="I374" s="28">
        <v>3550.43</v>
      </c>
      <c r="J374" s="28">
        <v>11.82</v>
      </c>
      <c r="K374" s="29" t="s">
        <v>74</v>
      </c>
    </row>
    <row r="375" spans="1:11" ht="15" x14ac:dyDescent="0.25">
      <c r="A375" s="26" t="s">
        <v>437</v>
      </c>
      <c r="B375" s="27">
        <v>177125</v>
      </c>
      <c r="C375" s="27">
        <v>297</v>
      </c>
      <c r="D375" s="27">
        <v>9730128</v>
      </c>
      <c r="E375" s="27">
        <v>11254</v>
      </c>
      <c r="F375" s="27">
        <v>0</v>
      </c>
      <c r="G375" s="27">
        <v>11254</v>
      </c>
      <c r="H375" s="26"/>
      <c r="I375" s="28">
        <v>3552.36</v>
      </c>
      <c r="J375" s="28">
        <v>12.03</v>
      </c>
      <c r="K375" s="29" t="s">
        <v>74</v>
      </c>
    </row>
    <row r="376" spans="1:11" ht="15" x14ac:dyDescent="0.25">
      <c r="A376" s="26" t="s">
        <v>438</v>
      </c>
      <c r="B376" s="27">
        <v>177422</v>
      </c>
      <c r="C376" s="27">
        <v>233</v>
      </c>
      <c r="D376" s="27">
        <v>9741382</v>
      </c>
      <c r="E376" s="27">
        <v>8829</v>
      </c>
      <c r="F376" s="27">
        <v>0</v>
      </c>
      <c r="G376" s="27">
        <v>8829</v>
      </c>
      <c r="H376" s="26"/>
      <c r="I376" s="28">
        <v>3549.78</v>
      </c>
      <c r="J376" s="28">
        <v>13.91</v>
      </c>
      <c r="K376" s="29" t="s">
        <v>74</v>
      </c>
    </row>
    <row r="377" spans="1:11" ht="15" x14ac:dyDescent="0.25">
      <c r="A377" s="26" t="s">
        <v>439</v>
      </c>
      <c r="B377" s="27">
        <v>177655</v>
      </c>
      <c r="C377" s="27">
        <v>213</v>
      </c>
      <c r="D377" s="27">
        <v>9750211</v>
      </c>
      <c r="E377" s="27">
        <v>8005</v>
      </c>
      <c r="F377" s="27">
        <v>0</v>
      </c>
      <c r="G377" s="27">
        <v>8005</v>
      </c>
      <c r="H377" s="26"/>
      <c r="I377" s="28">
        <v>3547.5</v>
      </c>
      <c r="J377" s="28">
        <v>15.57</v>
      </c>
      <c r="K377" s="29" t="s">
        <v>74</v>
      </c>
    </row>
    <row r="378" spans="1:11" ht="15" x14ac:dyDescent="0.25">
      <c r="A378" s="26" t="s">
        <v>440</v>
      </c>
      <c r="B378" s="27">
        <v>177868</v>
      </c>
      <c r="C378" s="27">
        <v>278</v>
      </c>
      <c r="D378" s="27">
        <v>9758216</v>
      </c>
      <c r="E378" s="27">
        <v>10495</v>
      </c>
      <c r="F378" s="27">
        <v>0</v>
      </c>
      <c r="G378" s="27">
        <v>10495</v>
      </c>
      <c r="H378" s="26"/>
      <c r="I378" s="28">
        <v>3548.77</v>
      </c>
      <c r="J378" s="28">
        <v>15.24</v>
      </c>
      <c r="K378" s="29" t="s">
        <v>74</v>
      </c>
    </row>
    <row r="379" spans="1:11" ht="15" x14ac:dyDescent="0.25">
      <c r="A379" s="26" t="s">
        <v>441</v>
      </c>
      <c r="B379" s="27">
        <v>178146</v>
      </c>
      <c r="C379" s="27">
        <v>0</v>
      </c>
      <c r="D379" s="27">
        <v>9768711</v>
      </c>
      <c r="E379" s="27">
        <v>0</v>
      </c>
      <c r="F379" s="27">
        <v>0</v>
      </c>
      <c r="G379" s="27">
        <v>0</v>
      </c>
      <c r="H379" s="26"/>
      <c r="I379" s="28">
        <v>3553.27</v>
      </c>
      <c r="J379" s="28">
        <v>12.39</v>
      </c>
      <c r="K379" s="29" t="s">
        <v>74</v>
      </c>
    </row>
    <row r="380" spans="1:11" ht="15" x14ac:dyDescent="0.25">
      <c r="A380" s="23" t="s">
        <v>442</v>
      </c>
      <c r="C380" s="35">
        <f>SUBTOTAL(9,C14:C379)</f>
        <v>103221</v>
      </c>
      <c r="E380" s="35">
        <f>SUBTOTAL(9,E14:E379)</f>
        <v>3918849</v>
      </c>
      <c r="F380" s="35">
        <f>SUBTOTAL(9,F14:F379)</f>
        <v>0</v>
      </c>
      <c r="G380" s="35">
        <f>SUBTOTAL(9,G14:G379)</f>
        <v>3918849</v>
      </c>
    </row>
    <row r="382" spans="1:11" ht="15" x14ac:dyDescent="0.25">
      <c r="A382" s="21" t="s">
        <v>443</v>
      </c>
    </row>
    <row r="383" spans="1:11" ht="15" x14ac:dyDescent="0.25">
      <c r="A383" s="21" t="s">
        <v>444</v>
      </c>
    </row>
    <row r="386" spans="1:1" ht="15" x14ac:dyDescent="0.25">
      <c r="A386" s="21" t="s">
        <v>445</v>
      </c>
    </row>
    <row r="387" spans="1:1" ht="15" x14ac:dyDescent="0.25">
      <c r="A387" s="21" t="s">
        <v>446</v>
      </c>
    </row>
    <row r="389" spans="1:1" ht="15" x14ac:dyDescent="0.25">
      <c r="A389" s="23" t="s">
        <v>447</v>
      </c>
    </row>
    <row r="390" spans="1:1" ht="15" x14ac:dyDescent="0.25">
      <c r="A390" s="21" t="s">
        <v>448</v>
      </c>
    </row>
    <row r="391" spans="1:1" ht="15" x14ac:dyDescent="0.25">
      <c r="A391" s="21" t="s">
        <v>449</v>
      </c>
    </row>
    <row r="392" spans="1:1" ht="15" x14ac:dyDescent="0.25">
      <c r="A392" s="21" t="s">
        <v>450</v>
      </c>
    </row>
    <row r="393" spans="1:1" ht="15" x14ac:dyDescent="0.25">
      <c r="A393" s="21" t="s">
        <v>451</v>
      </c>
    </row>
    <row r="394" spans="1:1" ht="15" x14ac:dyDescent="0.25">
      <c r="A394" s="21" t="s">
        <v>452</v>
      </c>
    </row>
    <row r="397" spans="1:1" ht="15" x14ac:dyDescent="0.25">
      <c r="A397" s="21" t="s">
        <v>453</v>
      </c>
    </row>
  </sheetData>
  <pageMargins left="0.78740157499999996" right="0.78740157499999996" top="0.984251969" bottom="0.984251969" header="0.3" footer="0.3"/>
  <pageSetup paperSize="9" fitToHeight="0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VO plyn</vt:lpstr>
      <vt:lpstr>diagram 27ZG700Z0630308A</vt:lpstr>
      <vt:lpstr>List1</vt:lpstr>
      <vt:lpstr>'VO plyn'!Názvy_tisku</vt:lpstr>
    </vt:vector>
  </TitlesOfParts>
  <Company>eCENTRE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Pavel Hartmann</cp:lastModifiedBy>
  <cp:lastPrinted>2011-07-15T07:14:33Z</cp:lastPrinted>
  <dcterms:created xsi:type="dcterms:W3CDTF">2010-09-10T11:47:45Z</dcterms:created>
  <dcterms:modified xsi:type="dcterms:W3CDTF">2018-07-11T07:20:11Z</dcterms:modified>
</cp:coreProperties>
</file>