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401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<sst xmlns="http://schemas.openxmlformats.org/spreadsheetml/2006/main" count="114" uniqueCount="83">
  <si>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GemBox.Spreadsheet Professional 3.1 for .NET 3.0, Version=31.3.30.1122</t>
  </si>
  <si>
    <t>Příloha k formuláři pro ocenění nabídky</t>
  </si>
  <si>
    <t>Stavba :</t>
  </si>
  <si>
    <t>11-020-A1-PDPS - Úprava ploch kolem ul.Štramberské 2-18</t>
  </si>
  <si>
    <t>číslo a název SO:</t>
  </si>
  <si>
    <t>SO 401 - PŘELOŽKA VO UL. ŚTRAMBERSKÁ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</si>
  <si>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</si>
  <si>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</si>
  <si>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</si>
  <si>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</si>
  <si>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</si>
  <si>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</si>
  <si>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</si>
  <si>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</si>
  <si>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</si>
  <si>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</si>
  <si>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</si>
  <si>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</si>
  <si>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</si>
  <si>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</si>
  <si>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</si>
  <si>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</si>
  <si>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</si>
  <si>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</si>
  <si>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</si>
  <si>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</si>
  <si>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>13221</t>
  </si>
  <si>
    <t>HLOUB RÝH A MELIOR KAN ŠÍŘ DO 2M PAŽ I NEPAŽ TŘ 3</t>
  </si>
  <si>
    <t xml:space="preserve">M3        </t>
  </si>
  <si>
    <t>132218</t>
  </si>
  <si>
    <t>HLOUB RÝH A MELIOR KAN ŠÍŘ DO 2M PAŽ I NEPAŽ TŘ 3 DO 20KM
vč.veškeré manipulace, odvozu na skládku DEPOS Horní Suchá a.s. a poplatku za skládku</t>
  </si>
  <si>
    <t>17120</t>
  </si>
  <si>
    <t>ULOŽENÍ SYPANINY DO NÁSYPŮ A NA SKLÁDKY BEZ ZHUT</t>
  </si>
  <si>
    <t>17411</t>
  </si>
  <si>
    <t>ZÁSYP JAM A RÝH ZEMINOU SE ZHUT</t>
  </si>
  <si>
    <t>Základy</t>
  </si>
  <si>
    <t>27231</t>
  </si>
  <si>
    <t>ZÁKLADY Z PROST BETONU</t>
  </si>
  <si>
    <t>Přidružená stavební výroba</t>
  </si>
  <si>
    <t>741157</t>
  </si>
  <si>
    <t>SLOUPY VEŘEJNÉHO OSVĚTLENÍ OCEL TRUBKOVÉ
bezpatic. 8m pozink. + výložník včetně základu a montáže</t>
  </si>
  <si>
    <t xml:space="preserve">KUS       </t>
  </si>
  <si>
    <t>741157a</t>
  </si>
  <si>
    <t>SLOUPY VEŘEJNÉHO OSVĚTLENÍ OCEL TRUBKOVÉ
bezpatic. 6m pozink. sadový včetně základu a montáže</t>
  </si>
  <si>
    <t>741917</t>
  </si>
  <si>
    <t>DEMONT SLOUPŮ VZDUŠ VEDENÍ OCEL TRUBKOVÝCH
včetně základu a likvidace</t>
  </si>
  <si>
    <t>742123</t>
  </si>
  <si>
    <t>PODZEM KABEL VEDENÍ N.N. DO 1kV Cu DO CHRÁNIČKY
CYKY-J 4B10</t>
  </si>
  <si>
    <t xml:space="preserve">M         </t>
  </si>
  <si>
    <t>742123a</t>
  </si>
  <si>
    <t>PODZEM KABEL VEDENÍ N.N. DO 1KV CU DO CHRÁNIČKY
CYKY-J 4B16</t>
  </si>
  <si>
    <t>742124</t>
  </si>
  <si>
    <t>PODZEM KABEL VEDENÍ N.N. DO 1kV Cu NA KONSTRUKCE
CYKY 3C1,5</t>
  </si>
  <si>
    <t>742512</t>
  </si>
  <si>
    <t>UKONČENÍ KABEL SOUBORU KONCOVKOU DO 1kV
CYKY-J4B16</t>
  </si>
  <si>
    <t>742615</t>
  </si>
  <si>
    <t>KRYTÍ KABELŮ VÝSTRAŽNOU FÓLIÍ ŠÍŘ 33CM</t>
  </si>
  <si>
    <t>74271</t>
  </si>
  <si>
    <t>MĚŘENÍ KABELŮ
výchozí revize</t>
  </si>
  <si>
    <t xml:space="preserve">KČ        </t>
  </si>
  <si>
    <t>742813</t>
  </si>
  <si>
    <t>PŘELOŽENÍ KABELŮ N.N. DO CHRÁNIČKY
kabel NN do AROTU 110 PS včetně chráničky</t>
  </si>
  <si>
    <t>742813a</t>
  </si>
  <si>
    <t>PŘELOŽENÍ KABELŮ N.N. DO CHRÁNIČKY
v chráničce</t>
  </si>
  <si>
    <t>742823</t>
  </si>
  <si>
    <t>PŘELOŽENÍ KABELŮ V.N. DO CHRÁNIČKY
kabel VN do AROTU 160 PS včetně chráničky</t>
  </si>
  <si>
    <t>74313</t>
  </si>
  <si>
    <t>SVÍTIDLA VÝBOJKOVÁ
70W včetně zdroje</t>
  </si>
  <si>
    <t>743913</t>
  </si>
  <si>
    <t>DEMONTÁŽ SVÍTIDEL VÝBOJKOVÝCH
svítidlo</t>
  </si>
  <si>
    <t>745511</t>
  </si>
  <si>
    <t>UZEMŇOVACÍ VEDENÍ V ZEMI
FeZn 30x4 mm</t>
  </si>
  <si>
    <t>745512</t>
  </si>
  <si>
    <t>UZEMŇOVACÍ VEDENÍ NA POVRCHU
FeZn 30x4 mm</t>
  </si>
  <si>
    <t>8</t>
  </si>
  <si>
    <t>Potrubí</t>
  </si>
  <si>
    <t>87626</t>
  </si>
  <si>
    <t>CHRÁNIČKY Z TRUB PLAST DN DO 80MM
 vnější prům. 63 mm</t>
  </si>
  <si>
    <t>87626a</t>
  </si>
  <si>
    <t>CHRÁNIČKY Z TRUB PLAST DN DO 80MM
 vnější průměr 75 mm</t>
  </si>
  <si>
    <t>87627</t>
  </si>
  <si>
    <t>CHRÁNIČKY Z TRUB PLAST DN DO 100MM
vnější průměr 110 mm</t>
  </si>
  <si>
    <t>C e l k e 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</si>
</sst>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 ### ##0.00"/>
  </numFmts>
  <fonts count="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64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wrapText="1"/>
      <protection/>
    </xf>
    <xf numFmtId="164" fontId="0" fillId="0" borderId="6" xfId="0" applyNumberFormat="1" applyFont="1" applyFill="1" applyBorder="1" applyAlignment="1" applyProtection="1">
      <alignment horizontal="center" vertical="top"/>
      <protection/>
    </xf>
    <xf numFmtId="164" fontId="0" fillId="0" borderId="6" xfId="0" applyNumberFormat="1" applyFont="1" applyFill="1" applyBorder="1" applyAlignment="1" applyProtection="1">
      <alignment horizontal="center" vertical="top"/>
      <protection locked="0"/>
    </xf>
    <xf numFmtId="164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164" fontId="0" fillId="0" borderId="9" xfId="0" applyNumberFormat="1" applyFont="1" applyFill="1" applyBorder="1" applyAlignment="1" applyProtection="1">
      <alignment horizontal="center" vertical="top"/>
      <protection/>
    </xf>
    <xf numFmtId="164" fontId="0" fillId="0" borderId="9" xfId="0" applyNumberFormat="1" applyFont="1" applyFill="1" applyBorder="1" applyAlignment="1" applyProtection="1">
      <alignment horizontal="center" vertical="top"/>
      <protection locked="0"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164" fontId="3" fillId="0" borderId="2" xfId="0" applyNumberFormat="1" applyFont="1" applyFill="1" applyBorder="1" applyAlignment="1" applyProtection="1">
      <alignment vertical="top"/>
      <protection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3" fillId="0" borderId="11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164" fontId="0" fillId="0" borderId="6" xfId="0" applyNumberFormat="1" applyFont="1" applyFill="1" applyBorder="1" applyAlignment="1" applyProtection="1">
      <alignment vertical="top"/>
      <protection/>
    </xf>
    <xf numFmtId="164" fontId="0" fillId="0" borderId="6" xfId="0" applyNumberFormat="1" applyFont="1" applyFill="1" applyBorder="1" applyAlignment="1" applyProtection="1">
      <alignment vertical="top"/>
      <protection locked="0"/>
    </xf>
    <xf numFmtId="164" fontId="0" fillId="0" borderId="7" xfId="0" applyNumberFormat="1" applyFont="1" applyFill="1" applyBorder="1" applyAlignment="1" applyProtection="1">
      <alignment vertical="top"/>
      <protection/>
    </xf>
    <xf numFmtId="0" fontId="3" fillId="2" borderId="5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vertical="top"/>
      <protection/>
    </xf>
    <xf numFmtId="0" fontId="3" fillId="2" borderId="6" xfId="0" applyNumberFormat="1" applyFont="1" applyFill="1" applyBorder="1" applyAlignment="1" applyProtection="1">
      <alignment wrapText="1"/>
      <protection/>
    </xf>
    <xf numFmtId="164" fontId="3" fillId="2" borderId="6" xfId="0" applyNumberFormat="1" applyFont="1" applyFill="1" applyBorder="1" applyAlignment="1" applyProtection="1">
      <alignment vertical="top"/>
      <protection/>
    </xf>
    <xf numFmtId="164" fontId="3" fillId="2" borderId="6" xfId="0" applyNumberFormat="1" applyFont="1" applyFill="1" applyBorder="1" applyAlignment="1" applyProtection="1">
      <alignment vertical="top"/>
      <protection locked="0"/>
    </xf>
    <xf numFmtId="164" fontId="3" fillId="2" borderId="7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wrapText="1"/>
      <protection/>
    </xf>
    <xf numFmtId="164" fontId="3" fillId="0" borderId="6" xfId="0" applyNumberFormat="1" applyFont="1" applyFill="1" applyBorder="1" applyAlignment="1" applyProtection="1">
      <alignment vertical="top"/>
      <protection/>
    </xf>
    <xf numFmtId="164" fontId="3" fillId="0" borderId="6" xfId="0" applyNumberFormat="1" applyFont="1" applyFill="1" applyBorder="1" applyAlignment="1" applyProtection="1">
      <alignment vertical="top"/>
      <protection locked="0"/>
    </xf>
    <xf numFmtId="164" fontId="3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164" fontId="0" fillId="0" borderId="9" xfId="0" applyNumberFormat="1" applyFont="1" applyFill="1" applyBorder="1" applyAlignment="1" applyProtection="1">
      <alignment vertical="top"/>
      <protection/>
    </xf>
    <xf numFmtId="164" fontId="0" fillId="0" borderId="9" xfId="0" applyNumberFormat="1" applyFont="1" applyFill="1" applyBorder="1" applyAlignment="1" applyProtection="1">
      <alignment vertical="top"/>
      <protection locked="0"/>
    </xf>
    <xf numFmtId="164" fontId="0" fillId="0" borderId="10" xfId="0" applyNumberFormat="1" applyFont="1" applyFill="1" applyBorder="1" applyAlignment="1" applyProtection="1">
      <alignment vertical="top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tabSelected="1" workbookViewId="0" topLeftCell="A1">
      <pane ySplit="9" topLeftCell="A10" activePane="topLeft" state="frozen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3" customWidth="1"/>
    <col min="22" max="22" width="9.140625" style="1" customWidth="1"/>
  </cols>
  <sheetData>
    <row r="2" ht="12.75">
      <c r="C2" s="5" t="s">
        <v>1</v>
      </c>
    </row>
    <row r="4" spans="1:3" ht="12.75">
      <c r="A4" s="6" t="s">
        <v>2</v>
      </c>
      <c r="C4" s="7" t="s">
        <v>3</v>
      </c>
    </row>
    <row r="5" spans="1:3" ht="12.75">
      <c r="A5" s="6" t="s">
        <v>4</v>
      </c>
      <c r="C5" s="7" t="s">
        <v>5</v>
      </c>
    </row>
    <row r="6" spans="1:3" ht="12.75">
      <c r="A6" s="6" t="s">
        <v>6</v>
      </c>
      <c r="C6" s="7" t="s">
        <v>5</v>
      </c>
    </row>
    <row r="7" spans="1:7" ht="12.75">
      <c r="A7" s="8" t="s">
        <v>7</v>
      </c>
      <c r="B7" s="9" t="s">
        <v>8</v>
      </c>
      <c r="C7" s="10" t="s">
        <v>9</v>
      </c>
      <c r="D7" s="9" t="s">
        <v>10</v>
      </c>
      <c r="E7" s="11" t="s">
        <v>11</v>
      </c>
      <c r="F7" s="12" t="s">
        <v>12</v>
      </c>
      <c r="G7" s="13"/>
    </row>
    <row r="8" spans="1:7" ht="12.75">
      <c r="A8" s="14" t="s">
        <v>13</v>
      </c>
      <c r="B8" s="15" t="s">
        <v>14</v>
      </c>
      <c r="C8" s="16"/>
      <c r="D8" s="15"/>
      <c r="E8" s="17" t="s">
        <v>15</v>
      </c>
      <c r="F8" s="18" t="s">
        <v>16</v>
      </c>
      <c r="G8" s="19" t="s">
        <v>17</v>
      </c>
    </row>
    <row r="9" spans="1:7" ht="12.75">
      <c r="A9" s="20" t="s">
        <v>18</v>
      </c>
      <c r="B9" s="21" t="s">
        <v>19</v>
      </c>
      <c r="C9" s="22" t="s">
        <v>20</v>
      </c>
      <c r="D9" s="21" t="s">
        <v>21</v>
      </c>
      <c r="E9" s="23" t="s">
        <v>22</v>
      </c>
      <c r="F9" s="24" t="s">
        <v>23</v>
      </c>
      <c r="G9" s="25" t="s">
        <v>24</v>
      </c>
    </row>
    <row r="10" spans="1:7" ht="12.75">
      <c r="A10" s="26"/>
      <c r="B10" s="27" t="s">
        <v>18</v>
      </c>
      <c r="C10" s="28" t="s">
        <v>25</v>
      </c>
      <c r="D10" s="27"/>
      <c r="E10" s="29"/>
      <c r="F10" s="30"/>
      <c r="G10" s="31"/>
    </row>
    <row r="11" spans="1:7" ht="12.75">
      <c r="A11" s="32">
        <v>1</v>
      </c>
      <c r="B11" s="33" t="s">
        <v>26</v>
      </c>
      <c r="C11" s="34" t="s">
        <v>27</v>
      </c>
      <c r="D11" s="33" t="s">
        <v>28</v>
      </c>
      <c r="E11" s="35">
        <v>145</v>
      </c>
      <c r="F11" s="36"/>
      <c r="G11" s="37">
        <f>ROUND((E11*F11),2)</f>
        <v>0</v>
      </c>
    </row>
    <row r="12" spans="1:7" ht="12.75">
      <c r="A12" s="32">
        <v>2</v>
      </c>
      <c r="B12" s="33" t="s">
        <v>29</v>
      </c>
      <c r="C12" s="34" t="s">
        <v>30</v>
      </c>
      <c r="D12" s="33" t="s">
        <v>28</v>
      </c>
      <c r="E12" s="35">
        <v>49</v>
      </c>
      <c r="F12" s="36"/>
      <c r="G12" s="37">
        <f>ROUND((E12*F12),2)</f>
        <v>0</v>
      </c>
    </row>
    <row r="13" spans="1:7" ht="12.75">
      <c r="A13" s="32">
        <v>3</v>
      </c>
      <c r="B13" s="33" t="s">
        <v>31</v>
      </c>
      <c r="C13" s="34" t="s">
        <v>32</v>
      </c>
      <c r="D13" s="33" t="s">
        <v>28</v>
      </c>
      <c r="E13" s="35">
        <v>49</v>
      </c>
      <c r="F13" s="36"/>
      <c r="G13" s="37">
        <f>ROUND((E13*F13),2)</f>
        <v>0</v>
      </c>
    </row>
    <row r="14" spans="1:7" ht="12.75">
      <c r="A14" s="32">
        <v>4</v>
      </c>
      <c r="B14" s="33" t="s">
        <v>33</v>
      </c>
      <c r="C14" s="34" t="s">
        <v>34</v>
      </c>
      <c r="D14" s="33" t="s">
        <v>28</v>
      </c>
      <c r="E14" s="35">
        <v>145</v>
      </c>
      <c r="F14" s="36"/>
      <c r="G14" s="37">
        <f>ROUND((E14*F14),2)</f>
        <v>0</v>
      </c>
    </row>
    <row r="15" spans="1:7" ht="12.75">
      <c r="A15" s="38"/>
      <c r="B15" s="39" t="s">
        <v>18</v>
      </c>
      <c r="C15" s="40" t="s">
        <v>25</v>
      </c>
      <c r="D15" s="39"/>
      <c r="E15" s="41"/>
      <c r="F15" s="42"/>
      <c r="G15" s="43">
        <f>SUM(G11:G14)</f>
        <v>0</v>
      </c>
    </row>
    <row r="16" spans="1:7" ht="12.75">
      <c r="A16" s="32"/>
      <c r="B16" s="33"/>
      <c r="C16" s="34"/>
      <c r="D16" s="33"/>
      <c r="E16" s="35"/>
      <c r="F16" s="36"/>
      <c r="G16" s="37"/>
    </row>
    <row r="17" spans="1:7" ht="12.75">
      <c r="A17" s="44"/>
      <c r="B17" s="45" t="s">
        <v>19</v>
      </c>
      <c r="C17" s="46" t="s">
        <v>35</v>
      </c>
      <c r="D17" s="45"/>
      <c r="E17" s="47"/>
      <c r="F17" s="48"/>
      <c r="G17" s="49"/>
    </row>
    <row r="18" spans="1:7" ht="12.75">
      <c r="A18" s="32">
        <v>5</v>
      </c>
      <c r="B18" s="33" t="s">
        <v>36</v>
      </c>
      <c r="C18" s="34" t="s">
        <v>37</v>
      </c>
      <c r="D18" s="33" t="s">
        <v>28</v>
      </c>
      <c r="E18" s="35">
        <v>5</v>
      </c>
      <c r="F18" s="36"/>
      <c r="G18" s="37">
        <f>ROUND((E18*F18),2)</f>
        <v>0</v>
      </c>
    </row>
    <row r="19" spans="1:7" ht="12.75">
      <c r="A19" s="38"/>
      <c r="B19" s="39" t="s">
        <v>19</v>
      </c>
      <c r="C19" s="40" t="s">
        <v>35</v>
      </c>
      <c r="D19" s="39"/>
      <c r="E19" s="41"/>
      <c r="F19" s="42"/>
      <c r="G19" s="43">
        <f>SUM(G18:G18)</f>
        <v>0</v>
      </c>
    </row>
    <row r="20" spans="1:7" ht="12.75">
      <c r="A20" s="32"/>
      <c r="B20" s="33"/>
      <c r="C20" s="34"/>
      <c r="D20" s="33"/>
      <c r="E20" s="35"/>
      <c r="F20" s="36"/>
      <c r="G20" s="37"/>
    </row>
    <row r="21" spans="1:7" ht="12.75">
      <c r="A21" s="44"/>
      <c r="B21" s="45" t="s">
        <v>24</v>
      </c>
      <c r="C21" s="46" t="s">
        <v>38</v>
      </c>
      <c r="D21" s="45"/>
      <c r="E21" s="47"/>
      <c r="F21" s="48"/>
      <c r="G21" s="49"/>
    </row>
    <row r="22" spans="1:7" ht="12.75">
      <c r="A22" s="32">
        <v>6</v>
      </c>
      <c r="B22" s="33" t="s">
        <v>39</v>
      </c>
      <c r="C22" s="34" t="s">
        <v>40</v>
      </c>
      <c r="D22" s="33" t="s">
        <v>41</v>
      </c>
      <c r="E22" s="35">
        <v>3</v>
      </c>
      <c r="F22" s="36"/>
      <c r="G22" s="37">
        <f>ROUND((E22*F22),2)</f>
        <v>0</v>
      </c>
    </row>
    <row r="23" spans="1:7" ht="12.75">
      <c r="A23" s="32">
        <v>7</v>
      </c>
      <c r="B23" s="33" t="s">
        <v>42</v>
      </c>
      <c r="C23" s="34" t="s">
        <v>43</v>
      </c>
      <c r="D23" s="33" t="s">
        <v>41</v>
      </c>
      <c r="E23" s="35">
        <v>11</v>
      </c>
      <c r="F23" s="36"/>
      <c r="G23" s="37">
        <f>ROUND((E23*F23),2)</f>
        <v>0</v>
      </c>
    </row>
    <row r="24" spans="1:7" ht="12.75">
      <c r="A24" s="32">
        <v>8</v>
      </c>
      <c r="B24" s="33" t="s">
        <v>44</v>
      </c>
      <c r="C24" s="34" t="s">
        <v>45</v>
      </c>
      <c r="D24" s="33" t="s">
        <v>41</v>
      </c>
      <c r="E24" s="35">
        <v>10</v>
      </c>
      <c r="F24" s="36"/>
      <c r="G24" s="37">
        <f>ROUND((E24*F24),2)</f>
        <v>0</v>
      </c>
    </row>
    <row r="25" spans="1:7" ht="12.75">
      <c r="A25" s="32">
        <v>9</v>
      </c>
      <c r="B25" s="33" t="s">
        <v>46</v>
      </c>
      <c r="C25" s="34" t="s">
        <v>47</v>
      </c>
      <c r="D25" s="33" t="s">
        <v>48</v>
      </c>
      <c r="E25" s="35">
        <v>440</v>
      </c>
      <c r="F25" s="36"/>
      <c r="G25" s="37">
        <f>ROUND((E25*F25),2)</f>
        <v>0</v>
      </c>
    </row>
    <row r="26" spans="1:7" ht="12.75">
      <c r="A26" s="32">
        <v>10</v>
      </c>
      <c r="B26" s="33" t="s">
        <v>49</v>
      </c>
      <c r="C26" s="34" t="s">
        <v>50</v>
      </c>
      <c r="D26" s="33" t="s">
        <v>48</v>
      </c>
      <c r="E26" s="35">
        <v>180</v>
      </c>
      <c r="F26" s="36"/>
      <c r="G26" s="37">
        <f>ROUND((E26*F26),2)</f>
        <v>0</v>
      </c>
    </row>
    <row r="27" spans="1:7" ht="12.75">
      <c r="A27" s="32">
        <v>11</v>
      </c>
      <c r="B27" s="33" t="s">
        <v>51</v>
      </c>
      <c r="C27" s="34" t="s">
        <v>52</v>
      </c>
      <c r="D27" s="33" t="s">
        <v>48</v>
      </c>
      <c r="E27" s="35">
        <v>85</v>
      </c>
      <c r="F27" s="36"/>
      <c r="G27" s="37">
        <f>ROUND((E27*F27),2)</f>
        <v>0</v>
      </c>
    </row>
    <row r="28" spans="1:7" ht="12.75">
      <c r="A28" s="32">
        <v>12</v>
      </c>
      <c r="B28" s="33" t="s">
        <v>53</v>
      </c>
      <c r="C28" s="34" t="s">
        <v>54</v>
      </c>
      <c r="D28" s="33" t="s">
        <v>41</v>
      </c>
      <c r="E28" s="35">
        <v>33</v>
      </c>
      <c r="F28" s="36"/>
      <c r="G28" s="37">
        <f>ROUND((E28*F28),2)</f>
        <v>0</v>
      </c>
    </row>
    <row r="29" spans="1:7" ht="12.75">
      <c r="A29" s="32">
        <v>13</v>
      </c>
      <c r="B29" s="33" t="s">
        <v>55</v>
      </c>
      <c r="C29" s="34" t="s">
        <v>56</v>
      </c>
      <c r="D29" s="33" t="s">
        <v>48</v>
      </c>
      <c r="E29" s="35">
        <v>715</v>
      </c>
      <c r="F29" s="36"/>
      <c r="G29" s="37">
        <f>ROUND((E29*F29),2)</f>
        <v>0</v>
      </c>
    </row>
    <row r="30" spans="1:7" ht="12.75">
      <c r="A30" s="32">
        <v>14</v>
      </c>
      <c r="B30" s="33" t="s">
        <v>57</v>
      </c>
      <c r="C30" s="34" t="s">
        <v>58</v>
      </c>
      <c r="D30" s="33" t="s">
        <v>59</v>
      </c>
      <c r="E30" s="35">
        <v>1</v>
      </c>
      <c r="F30" s="36"/>
      <c r="G30" s="37">
        <f>ROUND((E30*F30),2)</f>
        <v>0</v>
      </c>
    </row>
    <row r="31" spans="1:7" ht="12.75">
      <c r="A31" s="32">
        <v>15</v>
      </c>
      <c r="B31" s="33" t="s">
        <v>60</v>
      </c>
      <c r="C31" s="34" t="s">
        <v>61</v>
      </c>
      <c r="D31" s="33" t="s">
        <v>48</v>
      </c>
      <c r="E31" s="35">
        <v>30</v>
      </c>
      <c r="F31" s="36"/>
      <c r="G31" s="37">
        <f>ROUND((E31*F31),2)</f>
        <v>0</v>
      </c>
    </row>
    <row r="32" spans="1:7" ht="12.75">
      <c r="A32" s="32">
        <v>16</v>
      </c>
      <c r="B32" s="33" t="s">
        <v>62</v>
      </c>
      <c r="C32" s="34" t="s">
        <v>63</v>
      </c>
      <c r="D32" s="33" t="s">
        <v>48</v>
      </c>
      <c r="E32" s="35">
        <v>280</v>
      </c>
      <c r="F32" s="36"/>
      <c r="G32" s="37">
        <f>ROUND((E32*F32),2)</f>
        <v>0</v>
      </c>
    </row>
    <row r="33" spans="1:7" ht="12.75">
      <c r="A33" s="32">
        <v>17</v>
      </c>
      <c r="B33" s="33" t="s">
        <v>64</v>
      </c>
      <c r="C33" s="34" t="s">
        <v>65</v>
      </c>
      <c r="D33" s="33" t="s">
        <v>48</v>
      </c>
      <c r="E33" s="35">
        <v>12</v>
      </c>
      <c r="F33" s="36"/>
      <c r="G33" s="37">
        <f>ROUND((E33*F33),2)</f>
        <v>0</v>
      </c>
    </row>
    <row r="34" spans="1:7" ht="12.75">
      <c r="A34" s="32">
        <v>18</v>
      </c>
      <c r="B34" s="33" t="s">
        <v>66</v>
      </c>
      <c r="C34" s="34" t="s">
        <v>67</v>
      </c>
      <c r="D34" s="33" t="s">
        <v>41</v>
      </c>
      <c r="E34" s="35">
        <v>14</v>
      </c>
      <c r="F34" s="36"/>
      <c r="G34" s="37">
        <f>ROUND((E34*F34),2)</f>
        <v>0</v>
      </c>
    </row>
    <row r="35" spans="1:7" ht="12.75">
      <c r="A35" s="32">
        <v>19</v>
      </c>
      <c r="B35" s="33" t="s">
        <v>68</v>
      </c>
      <c r="C35" s="34" t="s">
        <v>69</v>
      </c>
      <c r="D35" s="33" t="s">
        <v>41</v>
      </c>
      <c r="E35" s="35">
        <v>10</v>
      </c>
      <c r="F35" s="36"/>
      <c r="G35" s="37">
        <f>ROUND((E35*F35),2)</f>
        <v>0</v>
      </c>
    </row>
    <row r="36" spans="1:7" ht="12.75">
      <c r="A36" s="32">
        <v>20</v>
      </c>
      <c r="B36" s="33" t="s">
        <v>70</v>
      </c>
      <c r="C36" s="34" t="s">
        <v>71</v>
      </c>
      <c r="D36" s="33" t="s">
        <v>48</v>
      </c>
      <c r="E36" s="35">
        <v>575</v>
      </c>
      <c r="F36" s="36"/>
      <c r="G36" s="37">
        <f>ROUND((E36*F36),2)</f>
        <v>0</v>
      </c>
    </row>
    <row r="37" spans="1:7" ht="12.75">
      <c r="A37" s="32">
        <v>21</v>
      </c>
      <c r="B37" s="33" t="s">
        <v>72</v>
      </c>
      <c r="C37" s="34" t="s">
        <v>73</v>
      </c>
      <c r="D37" s="33" t="s">
        <v>48</v>
      </c>
      <c r="E37" s="35">
        <v>34</v>
      </c>
      <c r="F37" s="36"/>
      <c r="G37" s="37">
        <f>ROUND((E37*F37),2)</f>
        <v>0</v>
      </c>
    </row>
    <row r="38" spans="1:7" ht="12.75">
      <c r="A38" s="38"/>
      <c r="B38" s="39" t="s">
        <v>24</v>
      </c>
      <c r="C38" s="40" t="s">
        <v>38</v>
      </c>
      <c r="D38" s="39"/>
      <c r="E38" s="41"/>
      <c r="F38" s="42"/>
      <c r="G38" s="43">
        <f>SUM(G22:G37)</f>
        <v>0</v>
      </c>
    </row>
    <row r="39" spans="1:7" ht="12.75">
      <c r="A39" s="32"/>
      <c r="B39" s="33"/>
      <c r="C39" s="34"/>
      <c r="D39" s="33"/>
      <c r="E39" s="35"/>
      <c r="F39" s="36"/>
      <c r="G39" s="37"/>
    </row>
    <row r="40" spans="1:7" ht="12.75">
      <c r="A40" s="44"/>
      <c r="B40" s="45" t="s">
        <v>74</v>
      </c>
      <c r="C40" s="46" t="s">
        <v>75</v>
      </c>
      <c r="D40" s="45"/>
      <c r="E40" s="47"/>
      <c r="F40" s="48"/>
      <c r="G40" s="49"/>
    </row>
    <row r="41" spans="1:7" ht="12.75">
      <c r="A41" s="32">
        <v>22</v>
      </c>
      <c r="B41" s="33" t="s">
        <v>76</v>
      </c>
      <c r="C41" s="34" t="s">
        <v>77</v>
      </c>
      <c r="D41" s="33" t="s">
        <v>48</v>
      </c>
      <c r="E41" s="35">
        <v>410</v>
      </c>
      <c r="F41" s="36"/>
      <c r="G41" s="37">
        <f>ROUND((E41*F41),2)</f>
        <v>0</v>
      </c>
    </row>
    <row r="42" spans="1:7" ht="12.75">
      <c r="A42" s="32">
        <v>23</v>
      </c>
      <c r="B42" s="33" t="s">
        <v>78</v>
      </c>
      <c r="C42" s="34" t="s">
        <v>79</v>
      </c>
      <c r="D42" s="33" t="s">
        <v>48</v>
      </c>
      <c r="E42" s="35">
        <v>165</v>
      </c>
      <c r="F42" s="36"/>
      <c r="G42" s="37">
        <f>ROUND((E42*F42),2)</f>
        <v>0</v>
      </c>
    </row>
    <row r="43" spans="1:7" ht="12.75">
      <c r="A43" s="32">
        <v>24</v>
      </c>
      <c r="B43" s="33" t="s">
        <v>80</v>
      </c>
      <c r="C43" s="34" t="s">
        <v>81</v>
      </c>
      <c r="D43" s="33" t="s">
        <v>48</v>
      </c>
      <c r="E43" s="35">
        <v>8</v>
      </c>
      <c r="F43" s="36"/>
      <c r="G43" s="37">
        <f>ROUND((E43*F43),2)</f>
        <v>0</v>
      </c>
    </row>
    <row r="44" spans="1:7" ht="12.75">
      <c r="A44" s="38"/>
      <c r="B44" s="39" t="s">
        <v>74</v>
      </c>
      <c r="C44" s="40" t="s">
        <v>75</v>
      </c>
      <c r="D44" s="39"/>
      <c r="E44" s="41"/>
      <c r="F44" s="42"/>
      <c r="G44" s="43">
        <f>SUM(G41:G43)</f>
        <v>0</v>
      </c>
    </row>
    <row r="45" spans="1:7" ht="12.75">
      <c r="A45" s="32"/>
      <c r="B45" s="33"/>
      <c r="C45" s="34"/>
      <c r="D45" s="33"/>
      <c r="E45" s="35"/>
      <c r="F45" s="36"/>
      <c r="G45" s="37"/>
    </row>
    <row r="46" spans="1:7" ht="12.75">
      <c r="A46" s="38"/>
      <c r="B46" s="39"/>
      <c r="C46" s="40" t="s">
        <v>82</v>
      </c>
      <c r="D46" s="39"/>
      <c r="E46" s="41"/>
      <c r="F46" s="42"/>
      <c r="G46" s="43">
        <f>+G15+G19+G38+G44</f>
        <v>0</v>
      </c>
    </row>
    <row r="47" spans="1:7" ht="12.75">
      <c r="A47" s="32"/>
      <c r="B47" s="33"/>
      <c r="C47" s="34"/>
      <c r="D47" s="33"/>
      <c r="E47" s="35"/>
      <c r="F47" s="36"/>
      <c r="G47" s="37"/>
    </row>
    <row r="48" spans="1:7" ht="12.75">
      <c r="A48" s="50"/>
      <c r="B48" s="51"/>
      <c r="C48" s="52"/>
      <c r="D48" s="51"/>
      <c r="E48" s="53"/>
      <c r="F48" s="54"/>
      <c r="G48" s="55"/>
    </row>
  </sheetData>
  <sheetProtection/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